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53222"/>
  <mc:AlternateContent xmlns:mc="http://schemas.openxmlformats.org/markup-compatibility/2006">
    <mc:Choice Requires="x15">
      <x15ac:absPath xmlns:x15ac="http://schemas.microsoft.com/office/spreadsheetml/2010/11/ac" url="D:\ГАЛИНА\МІСЬКА РАДА\2023\Фін.упр\Оцінка ефективності 2023\"/>
    </mc:Choice>
  </mc:AlternateContent>
  <bookViews>
    <workbookView xWindow="-255" yWindow="-60" windowWidth="21840" windowHeight="13740"/>
  </bookViews>
  <sheets>
    <sheet name="КПК0112010" sheetId="1" r:id="rId1"/>
  </sheets>
  <definedNames>
    <definedName name="_xlnm.Print_Area" localSheetId="0">КПК0112010!$A$1:$BQ$241</definedName>
  </definedNames>
  <calcPr calcId="152511"/>
</workbook>
</file>

<file path=xl/calcChain.xml><?xml version="1.0" encoding="utf-8"?>
<calcChain xmlns="http://schemas.openxmlformats.org/spreadsheetml/2006/main">
  <c r="AQ220" i="1" l="1"/>
  <c r="AQ217" i="1"/>
  <c r="AQ214" i="1"/>
  <c r="AQ212" i="1"/>
  <c r="AQ211" i="1"/>
  <c r="AQ210" i="1"/>
  <c r="AQ209" i="1"/>
  <c r="AI208" i="1"/>
  <c r="AA208" i="1"/>
  <c r="AI55" i="1"/>
  <c r="AY53" i="1"/>
  <c r="AY52" i="1"/>
  <c r="AY51" i="1"/>
  <c r="AY48" i="1" s="1"/>
  <c r="AY50" i="1"/>
  <c r="AI48" i="1"/>
  <c r="S48" i="1"/>
  <c r="AI43" i="1"/>
  <c r="BN201" i="1"/>
  <c r="BI201" i="1"/>
  <c r="BD201" i="1"/>
  <c r="AZ201" i="1"/>
  <c r="BN199" i="1"/>
  <c r="BI199" i="1"/>
  <c r="BD199" i="1"/>
  <c r="AZ199" i="1"/>
  <c r="BI197" i="1"/>
  <c r="BD197" i="1"/>
  <c r="AZ197" i="1"/>
  <c r="BN197" i="1" s="1"/>
  <c r="BI195" i="1"/>
  <c r="BD195" i="1"/>
  <c r="AZ195" i="1"/>
  <c r="BN195" i="1" s="1"/>
  <c r="BI193" i="1"/>
  <c r="BD193" i="1"/>
  <c r="AZ193" i="1"/>
  <c r="BN193" i="1" s="1"/>
  <c r="BI191" i="1"/>
  <c r="BD191" i="1"/>
  <c r="AZ191" i="1"/>
  <c r="BN191" i="1" s="1"/>
  <c r="BN188" i="1"/>
  <c r="BI188" i="1"/>
  <c r="BD188" i="1"/>
  <c r="AZ188" i="1"/>
  <c r="BN186" i="1"/>
  <c r="BI186" i="1"/>
  <c r="BD186" i="1"/>
  <c r="AZ186" i="1"/>
  <c r="BI184" i="1"/>
  <c r="BD184" i="1"/>
  <c r="AZ184" i="1"/>
  <c r="BN184" i="1" s="1"/>
  <c r="BI182" i="1"/>
  <c r="BD182" i="1"/>
  <c r="AZ182" i="1"/>
  <c r="BN182" i="1" s="1"/>
  <c r="BI180" i="1"/>
  <c r="BD180" i="1"/>
  <c r="AZ180" i="1"/>
  <c r="BN180" i="1" s="1"/>
  <c r="BN177" i="1"/>
  <c r="BI177" i="1"/>
  <c r="BD177" i="1"/>
  <c r="AZ177" i="1"/>
  <c r="BN175" i="1"/>
  <c r="BI175" i="1"/>
  <c r="BD175" i="1"/>
  <c r="AZ175" i="1"/>
  <c r="BI173" i="1"/>
  <c r="BD173" i="1"/>
  <c r="AZ173" i="1"/>
  <c r="BN173" i="1" s="1"/>
  <c r="BI171" i="1"/>
  <c r="BD171" i="1"/>
  <c r="AZ171" i="1"/>
  <c r="BN171" i="1" s="1"/>
  <c r="BI169" i="1"/>
  <c r="BD169" i="1"/>
  <c r="AZ169" i="1"/>
  <c r="BN169" i="1" s="1"/>
  <c r="BI167" i="1"/>
  <c r="BD167" i="1"/>
  <c r="AZ167" i="1"/>
  <c r="BN167" i="1" s="1"/>
  <c r="BI165" i="1"/>
  <c r="BD165" i="1"/>
  <c r="AZ165" i="1"/>
  <c r="BN165" i="1" s="1"/>
  <c r="BI163" i="1"/>
  <c r="BD163" i="1"/>
  <c r="AZ163" i="1"/>
  <c r="BN163" i="1" s="1"/>
  <c r="BI161" i="1"/>
  <c r="BD161" i="1"/>
  <c r="AZ161" i="1"/>
  <c r="BN161" i="1" s="1"/>
  <c r="BI159" i="1"/>
  <c r="BD159" i="1"/>
  <c r="AZ159" i="1"/>
  <c r="BN159" i="1" s="1"/>
  <c r="BI157" i="1"/>
  <c r="BD157" i="1"/>
  <c r="AZ157" i="1"/>
  <c r="BN157" i="1" s="1"/>
  <c r="BN154" i="1"/>
  <c r="BI154" i="1"/>
  <c r="BD154" i="1"/>
  <c r="AZ154" i="1"/>
  <c r="BN152" i="1"/>
  <c r="BI152" i="1"/>
  <c r="BD152" i="1"/>
  <c r="AZ152" i="1"/>
  <c r="BI150" i="1"/>
  <c r="BD150" i="1"/>
  <c r="AZ150" i="1"/>
  <c r="BN150" i="1" s="1"/>
  <c r="BI148" i="1"/>
  <c r="BD148" i="1"/>
  <c r="AZ148" i="1"/>
  <c r="BN148" i="1" s="1"/>
  <c r="BI146" i="1"/>
  <c r="BD146" i="1"/>
  <c r="AZ146" i="1"/>
  <c r="BN146" i="1" s="1"/>
  <c r="BI144" i="1"/>
  <c r="BD144" i="1"/>
  <c r="AZ144" i="1"/>
  <c r="BN144" i="1" s="1"/>
  <c r="BI142" i="1"/>
  <c r="BD142" i="1"/>
  <c r="AZ142" i="1"/>
  <c r="BN142" i="1" s="1"/>
  <c r="BI140" i="1"/>
  <c r="BD140" i="1"/>
  <c r="AZ140" i="1"/>
  <c r="BN140" i="1" s="1"/>
  <c r="BI135" i="1"/>
  <c r="BD135" i="1"/>
  <c r="AZ135" i="1"/>
  <c r="AK135" i="1"/>
  <c r="BN135" i="1" s="1"/>
  <c r="BI133" i="1"/>
  <c r="BD133" i="1"/>
  <c r="AZ133" i="1"/>
  <c r="AK133" i="1"/>
  <c r="BN133" i="1" s="1"/>
  <c r="BI131" i="1"/>
  <c r="BD131" i="1"/>
  <c r="AZ131" i="1"/>
  <c r="AK131" i="1"/>
  <c r="BN131" i="1" s="1"/>
  <c r="BI129" i="1"/>
  <c r="BD129" i="1"/>
  <c r="AZ129" i="1"/>
  <c r="AK129" i="1"/>
  <c r="BN129" i="1" s="1"/>
  <c r="BI127" i="1"/>
  <c r="BD127" i="1"/>
  <c r="AZ127" i="1"/>
  <c r="AK127" i="1"/>
  <c r="BN127" i="1" s="1"/>
  <c r="BI126" i="1"/>
  <c r="BD126" i="1"/>
  <c r="AZ126" i="1"/>
  <c r="AK126" i="1"/>
  <c r="BN126" i="1" s="1"/>
  <c r="BH114" i="1"/>
  <c r="BC114" i="1"/>
  <c r="BH112" i="1"/>
  <c r="BC112" i="1"/>
  <c r="BH110" i="1"/>
  <c r="BC110" i="1"/>
  <c r="BH108" i="1"/>
  <c r="BC108" i="1"/>
  <c r="BH106" i="1"/>
  <c r="BC106" i="1"/>
  <c r="BH103" i="1"/>
  <c r="BC103" i="1"/>
  <c r="BH101" i="1"/>
  <c r="BC101" i="1"/>
  <c r="BH99" i="1"/>
  <c r="BC99" i="1"/>
  <c r="BH97" i="1"/>
  <c r="BC97" i="1"/>
  <c r="BH94" i="1"/>
  <c r="BC94" i="1"/>
  <c r="BH92" i="1"/>
  <c r="BC92" i="1"/>
  <c r="BH90" i="1"/>
  <c r="BC90" i="1"/>
  <c r="BH88" i="1"/>
  <c r="BC88" i="1"/>
  <c r="BH86" i="1"/>
  <c r="BC86" i="1"/>
  <c r="BH84" i="1"/>
  <c r="BC84" i="1"/>
  <c r="BH81" i="1"/>
  <c r="BC81" i="1"/>
  <c r="BH79" i="1"/>
  <c r="BC79" i="1"/>
  <c r="BH77" i="1"/>
  <c r="BC77" i="1"/>
  <c r="BH75" i="1"/>
  <c r="BC75" i="1"/>
  <c r="BH73" i="1"/>
  <c r="BC73" i="1"/>
  <c r="BH71" i="1"/>
  <c r="BC71" i="1"/>
  <c r="BH69" i="1"/>
  <c r="BC69" i="1"/>
  <c r="BI35" i="1"/>
  <c r="BN35" i="1" s="1"/>
  <c r="BD35" i="1"/>
  <c r="AZ35" i="1"/>
  <c r="AK35" i="1"/>
  <c r="BI33" i="1"/>
  <c r="BD33" i="1"/>
  <c r="AZ33" i="1"/>
  <c r="AK33" i="1"/>
  <c r="BN31" i="1"/>
  <c r="BI31" i="1"/>
  <c r="BD31" i="1"/>
  <c r="AZ31" i="1"/>
  <c r="AK31" i="1"/>
  <c r="BI30" i="1"/>
  <c r="BD30" i="1"/>
  <c r="AZ30" i="1"/>
  <c r="AK30" i="1"/>
  <c r="AQ208" i="1" l="1"/>
  <c r="BN30" i="1"/>
  <c r="BN33" i="1"/>
</calcChain>
</file>

<file path=xl/sharedStrings.xml><?xml version="1.0" encoding="utf-8"?>
<sst xmlns="http://schemas.openxmlformats.org/spreadsheetml/2006/main" count="483" uniqueCount="257">
  <si>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</si>
  <si>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</si>
  <si>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</si>
  <si>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</si>
  <si>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</si>
  <si>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</si>
  <si>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</si>
  <si>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</si>
  <si>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</si>
  <si>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</si>
  <si>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</si>
  <si>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</si>
  <si>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</si>
  <si>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</si>
  <si>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</si>
  <si>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</si>
  <si>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</si>
  <si>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</si>
  <si>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</si>
  <si>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</si>
  <si>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</si>
  <si>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</si>
  <si>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</si>
  <si>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</si>
  <si>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</si>
  <si>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</si>
  <si>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</si>
  <si>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</si>
  <si>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</si>
  <si>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</si>
  <si>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</si>
  <si>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</si>
  <si>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</si>
  <si>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</si>
  <si>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</si>
  <si>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</si>
  <si>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</si>
  <si>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</si>
  <si>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</si>
  <si>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</si>
  <si>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</si>
  <si>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</si>
  <si>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</si>
  <si>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</si>
  <si>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</si>
  <si>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</si>
  <si>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</si>
  <si>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</si>
  <si>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</si>
  <si>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</si>
  <si>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</si>
  <si>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</si>
  <si>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</si>
  <si>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</si>
  <si>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</si>
  <si>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</si>
  <si>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</si>
  <si>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</si>
  <si>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</si>
  <si>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</si>
  <si>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</si>
  <si>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</si>
  <si>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</si>
  <si>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</si>
  <si>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</si>
  <si>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</si>
  <si>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</si>
  <si>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</si>
  <si>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</si>
  <si>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</si>
  <si>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</si>
  <si>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</si>
  <si>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</si>
  <si>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</si>
  <si>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</si>
  <si>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</si>
  <si>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</si>
  <si>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</si>
  <si>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</si>
  <si>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</si>
  <si>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</si>
  <si>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</si>
  <si>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</si>
  <si>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</si>
  <si>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</si>
  <si>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</si>
  <si>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</si>
  <si>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</si>
  <si>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</si>
  <si>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</si>
  <si>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</si>
  <si>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</si>
  <si>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</si>
  <si>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</si>
  <si>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</si>
  <si>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</si>
  <si>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</si>
  <si>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</si>
  <si>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</si>
  <si>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</si>
  <si>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</si>
  <si>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</si>
  <si>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</si>
  <si>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</si>
  <si>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</si>
  <si>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</si>
  <si>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</si>
  <si>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</si>
  <si>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Придбання холодильника для зберігання тіл</t>
  </si>
  <si>
    <t>C32:BQ32</t>
  </si>
  <si>
    <t>Пояснення щодо причин розбіжностей між фактичними та затвердженими результативними показниками: економія коштів виникла в результаті проведення тендерної процедури закупівлі та замість 1 одиниці придбання придбали 3 одиниці мед.обладнання</t>
  </si>
  <si>
    <t>Покращення матеріального забезпечення лікарів</t>
  </si>
  <si>
    <t>1.3</t>
  </si>
  <si>
    <t>C34:BQ34</t>
  </si>
  <si>
    <t>Пояснення щодо причин розбіжностей між фактичними та затвердженими результативними показниками: відхилення виникло тому, що було прийнято на роботу 4 лікаря замість 5</t>
  </si>
  <si>
    <t>Оплата комунальних послуг та енергоносіїв</t>
  </si>
  <si>
    <t>1.4</t>
  </si>
  <si>
    <t>C36:BQ36</t>
  </si>
  <si>
    <t>Пояснення щодо причин розбіжностей між фактичними та затвердженими результативними показниками: відхилення пояснюється економією коштів по оплаті енергоносіїв та комунальних послуг у зв'язку з тим, що закрилась Грем'яцька амбулаторія, припинилось використання природного газу та електроенергії</t>
  </si>
  <si>
    <t/>
  </si>
  <si>
    <t>затрат</t>
  </si>
  <si>
    <t>кількість штатних одиниць</t>
  </si>
  <si>
    <t>C70:BQ70</t>
  </si>
  <si>
    <t>Пояснення щодо причин розбіжностей між фактичними та затвердженими результативними показниками: відхилення відсутні</t>
  </si>
  <si>
    <t>кількість установ</t>
  </si>
  <si>
    <t>C72:BQ72</t>
  </si>
  <si>
    <t>забезпечення видатками на оплату енергоносіїв та комунальних послуг</t>
  </si>
  <si>
    <t>C74:BQ74</t>
  </si>
  <si>
    <t>у тому числі жінок</t>
  </si>
  <si>
    <t>C76:BQ76</t>
  </si>
  <si>
    <t>у тому числі чоловіків</t>
  </si>
  <si>
    <t>C78:BQ78</t>
  </si>
  <si>
    <t>витрати на покращення матеріального забезпечення лікарів</t>
  </si>
  <si>
    <t>C80:BQ80</t>
  </si>
  <si>
    <t>Пояснення щодо причин розбіжностей між фактичними та затвердженими результативними показниками: було прийнято на роботу 4 лікаря, яким виплатилася адресна допомога, підйомні та на проїзд, решта залишилась на рахунку</t>
  </si>
  <si>
    <t>обсяг видатків на зміцнення матеріально-технічної бази</t>
  </si>
  <si>
    <t>C82:BQ82</t>
  </si>
  <si>
    <t>Пояснення щодо причин розбіжностей між фактичними та затвердженими результативними показниками: відхилення пояснюється різницею в вартості придбання медичного обладнання в результаті проведення процедури закупівель</t>
  </si>
  <si>
    <t>продукту</t>
  </si>
  <si>
    <t>кількість ліжко-днів у звичайних стаціонарах</t>
  </si>
  <si>
    <t>C85:BQ85</t>
  </si>
  <si>
    <t>Пояснення щодо причин розбіжностей між фактичними та затвердженими результативними показниками: розбіжність сталася внаслідок воєнного стану  та тяжкості захворювань та поранень</t>
  </si>
  <si>
    <t>кількість лікарських відвідувань (у поліклінічних відділеннях лікарень)</t>
  </si>
  <si>
    <t>C87:BQ87</t>
  </si>
  <si>
    <t>кількість пролікованих хворих у стаціонарі</t>
  </si>
  <si>
    <t>C89:BQ89</t>
  </si>
  <si>
    <t>Пояснення щодо причин розбіжностей між фактичними та затвердженими результативними показниками: відхилення пояснюється кількістю збільшення населення у зв'язку з воєнним станом з'явились переселенці</t>
  </si>
  <si>
    <t>кількість ліжок у звичайних стаціонарах</t>
  </si>
  <si>
    <t>C91:BQ91</t>
  </si>
  <si>
    <t>кількість забезпечення новими кадрами відділення лікарні</t>
  </si>
  <si>
    <t>C93:BQ93</t>
  </si>
  <si>
    <t>Пояснення щодо причин розбіжностей між фактичними та затвердженими результативними показниками: на роботу було прийнято 4 лікаря замість 5, тому що наша громада знаходиться на прикордонні з рф, і лікарі відмовляються сюди їхати</t>
  </si>
  <si>
    <t>кількість плануємого придбання медобладнання (холодильник для зберігання тіл)</t>
  </si>
  <si>
    <t>C95:BQ95</t>
  </si>
  <si>
    <t>Пояснення щодо причин розбіжностей між фактичними та затвердженими результативними показниками: відхилення виникло в результаті проведення тендерної процедури закупівлі та замість 1 одиниці придбання придбали 3 одиниці мед.обладнання</t>
  </si>
  <si>
    <t>ефективності</t>
  </si>
  <si>
    <t>завантаженість ліжкового фонду у звичайних стаціонарах</t>
  </si>
  <si>
    <t>C98:BQ98</t>
  </si>
  <si>
    <t>Пояснення щодо причин розбіжностей між фактичними та затвердженими результативними показниками: у зв'язку з воєнним станом госпіталізували тільки екстренних хворих</t>
  </si>
  <si>
    <t>середня тривалість лікування в стаціонарі одного хворого</t>
  </si>
  <si>
    <t>C100:BQ100</t>
  </si>
  <si>
    <t>Пояснення щодо причин розбіжностей між фактичними та затвердженими результативними показниками: середня тривалість лікування в стаціонарі знизилась в результаті надання кваліфікованої лікарської допомоги</t>
  </si>
  <si>
    <t>середні витрати на одного нового лікаря</t>
  </si>
  <si>
    <t>C102:BQ102</t>
  </si>
  <si>
    <t>Пояснення щодо причин розбіжностей між фактичними та затвердженими результативними показниками: на покращення матеріального забезпечення лікарів було затрачено в середньому на 22 тис. грн більше в результаті оплати їм підйомних та на проїзд</t>
  </si>
  <si>
    <t>середні видатки на придбання медобладнання (холодильник для зберігання тіл)</t>
  </si>
  <si>
    <t>C104:BQ104</t>
  </si>
  <si>
    <t>якості</t>
  </si>
  <si>
    <t>рівень виявлення захворювань на ранніх стадіях</t>
  </si>
  <si>
    <t>C107:BQ107</t>
  </si>
  <si>
    <t>зниження рівня захворюваності порівняно з попереднім роком</t>
  </si>
  <si>
    <t>C109:BQ109</t>
  </si>
  <si>
    <t>рівень освоєння коштів</t>
  </si>
  <si>
    <t>C111:BQ111</t>
  </si>
  <si>
    <t>рівень освоєння коштів на покращення матеріального забезпечення лікарів</t>
  </si>
  <si>
    <t>C113:BQ113</t>
  </si>
  <si>
    <t>рівень освоєння коштів на придбання медобладнання</t>
  </si>
  <si>
    <t>C115:BQ115</t>
  </si>
  <si>
    <t>Забезпечення надання населенню стаціонарної медичної допомоги</t>
  </si>
  <si>
    <t>C128:BQ128</t>
  </si>
  <si>
    <t>Пояснення щодо причин розбіжностей між фактичними та затвердженими результативними показниками: неможливо зробити порівняння, так як відсутні дані звітного року</t>
  </si>
  <si>
    <t>C130:BQ130</t>
  </si>
  <si>
    <t>Пояснення щодо причин розбіжностей між фактичними та затвердженими результативними показниками: неможливо зробити порівняння, так як відсутні дані попереднього року</t>
  </si>
  <si>
    <t>C132:BQ132</t>
  </si>
  <si>
    <t>1.5</t>
  </si>
  <si>
    <t>C134:BQ134</t>
  </si>
  <si>
    <t>Забезпечення зміцнення матеріально-технічної бази (інша субвенція)</t>
  </si>
  <si>
    <t>C136:BQ136</t>
  </si>
  <si>
    <t>C141:BQ141</t>
  </si>
  <si>
    <t>C143:BQ143</t>
  </si>
  <si>
    <t>C145:BQ145</t>
  </si>
  <si>
    <t>Пояснення щодо причин розбіжностей між фактичними та затвердженими результативними показниками: обсяги видатків  бюджетної програми звітного року за загальним фондом збільшились по причині значного підвищення тарифу на теплопостачання, водопостачання та водовідведення</t>
  </si>
  <si>
    <t>C147:BQ147</t>
  </si>
  <si>
    <t>Пояснення щодо причин розбіжностей між фактичними та затвердженими результативними показниками: Різниця в кількості жінок сталася з попереднім роком в результаті розширення кадрів.</t>
  </si>
  <si>
    <t>C149:BQ149</t>
  </si>
  <si>
    <t>придбання обладнання і предметів довгострокового користування</t>
  </si>
  <si>
    <t>C151:BQ151</t>
  </si>
  <si>
    <t>C153:BQ153</t>
  </si>
  <si>
    <t>C155:BQ155</t>
  </si>
  <si>
    <t>C158:BQ158</t>
  </si>
  <si>
    <t>Пояснення щодо причин розбіжностей між фактичними та затвердженими результативними показниками: Розбіжність в кількості ліжко-днів стаціонару сталася в наслідок війського стану та тяжкості захворювань та поранень.</t>
  </si>
  <si>
    <t>C160:BQ160</t>
  </si>
  <si>
    <t>Пояснення щодо причин розбіжностей між фактичними та затвердженими результативними показниками: Кількість пролікованих  знизилась в результаті надання кваліфікованої лікарської допомоги.</t>
  </si>
  <si>
    <t>C162:BQ162</t>
  </si>
  <si>
    <t>C164:BQ164</t>
  </si>
  <si>
    <t>C166:BQ166</t>
  </si>
  <si>
    <t>C168:BQ168</t>
  </si>
  <si>
    <t>у т.ч. жінок</t>
  </si>
  <si>
    <t>C170:BQ170</t>
  </si>
  <si>
    <t>у т.ч. чоловіків</t>
  </si>
  <si>
    <t>C172:BQ172</t>
  </si>
  <si>
    <t>кількість одиниць придбаного обладнання та предметів довгострокового користування</t>
  </si>
  <si>
    <t>C174:BQ174</t>
  </si>
  <si>
    <t>C176:BQ176</t>
  </si>
  <si>
    <t>C178:BQ178</t>
  </si>
  <si>
    <t>C181:BQ181</t>
  </si>
  <si>
    <t>C183:BQ183</t>
  </si>
  <si>
    <t>середні видатки на придбання одиниці обладнання</t>
  </si>
  <si>
    <t>C185:BQ185</t>
  </si>
  <si>
    <t>C187:BQ187</t>
  </si>
  <si>
    <t>C189:BQ189</t>
  </si>
  <si>
    <t>C192:BQ192</t>
  </si>
  <si>
    <t>C194:BQ194</t>
  </si>
  <si>
    <t>Пояснення щодо причин розбіжностей між фактичними та затвердженими результативними показниками: Знизився рівень захворюваності в результаті надання кваліфікованої лікарської допомоги.</t>
  </si>
  <si>
    <t>C196:BQ196</t>
  </si>
  <si>
    <t>Пояснення щодо причин розбіжностей між фактичними та затвердженими результативними показниками: збільшення показників звітного року порівняно з попереднім роком пов'язане з підвищенням тарифів на енергоносії</t>
  </si>
  <si>
    <t>рівень освоєння коштів іншої субвенції</t>
  </si>
  <si>
    <t>C198:BQ198</t>
  </si>
  <si>
    <t>C200:BQ200</t>
  </si>
  <si>
    <t>C202:BQ202</t>
  </si>
  <si>
    <t>'Збереження та зміцнення здоров'я мешканців Новгород-Сіверської міської територіальної громади, зниження рівня захворюваності, інвалідності і смертності населення, підвищення якості та ефективності надання медичної допомоги, покращення стаціонарної та консультативної амбулаторної допомоги населенню громади</t>
  </si>
  <si>
    <t>0100000</t>
  </si>
  <si>
    <t>Новгород-Сiверська мiська рада Чернiгiвської областi</t>
  </si>
  <si>
    <t>Начальник відділу бухгалтерського обліку, планування та звітності</t>
  </si>
  <si>
    <t>Ніна ТОПЧІЙ</t>
  </si>
  <si>
    <t>04061978</t>
  </si>
  <si>
    <t>2553900000</t>
  </si>
  <si>
    <t xml:space="preserve">  гривень</t>
  </si>
  <si>
    <t>за 2023  рік</t>
  </si>
  <si>
    <t>0112010</t>
  </si>
  <si>
    <t>Багатопрофільна стаціонарна медична допомога населенню</t>
  </si>
  <si>
    <t>0110000</t>
  </si>
  <si>
    <t>2010</t>
  </si>
  <si>
    <t>0731</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</si>
  <si>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</si>
  <si>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відхилення пояснюється проведенням процедури закупівлі</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</si>
  <si>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</si>
  <si>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</si>
  <si>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</si>
  <si>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</si>
  <si>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</si>
  <si>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01.01.2024 р.    кредиторська  та дебіторська  заборгованість відсутня</t>
  </si>
  <si>
    <t>Програма направлена  на підвищення рівня надання медичної допомоги та збереження здоров’я жінок та чоловіків Новгород-Сіверської територіальної громади</t>
  </si>
  <si>
    <t>забезпечено надання населенню медичної допомоги</t>
  </si>
  <si>
    <t>Загальний фонд: проведені видатки на оплату енергоносіїв та комунальних послуг -6940124,35 грн; придбано холодильник для зберігання тіл-324000,00грн; _x000D_
Спеціальний фонд: покращення матеріального забезпечення лікарів-570500,00 грн.</t>
  </si>
  <si>
    <t>Має довгостроковий термін дії.</t>
  </si>
  <si>
    <t>Фактичні результативні показники повністю відповідають напрямкам використання коштів по програмі. За загальним фондом розбіжності між фактичними та затвердженими результативними показниками пояснюється раціональним використанням бюджетних коштів, економією енергоносіїв та відшкодуванням за енергоносії орендарями, закриття Грем'яцької амбулаторії-припинення оплати за природний газ.</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</si>
</sst>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0.000"/>
    <numFmt numFmtId="166"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15">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Border="1" applyAlignment="1">
      <alignment vertical="center" wrapText="1"/>
    </xf>
    <xf numFmtId="0" fontId="4" fillId="0" borderId="0" xfId="0" applyFont="1"/>
    <xf numFmtId="16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4" fontId="15" fillId="0" borderId="0" xfId="0" applyNumberFormat="1" applyFont="1" applyBorder="1" applyAlignment="1">
      <alignment vertical="center" wrapText="1"/>
    </xf>
    <xf numFmtId="16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8" fillId="0" borderId="0" xfId="0" applyFont="1"/>
    <xf numFmtId="164" fontId="8" fillId="0" borderId="0" xfId="0" applyNumberFormat="1" applyFont="1" applyBorder="1" applyAlignment="1">
      <alignment vertical="center" wrapText="1"/>
    </xf>
    <xf numFmtId="0" fontId="8" fillId="0" borderId="0" xfId="0" applyFont="1" applyBorder="1"/>
    <xf numFmtId="0" fontId="16" fillId="0" borderId="0" xfId="0" applyFont="1"/>
    <xf numFmtId="166" fontId="2" fillId="0" borderId="10" xfId="0" quotePrefix="1" applyNumberFormat="1" applyFont="1" applyBorder="1" applyAlignment="1">
      <alignment horizontal="left" vertical="top" wrapText="1"/>
    </xf>
    <xf numFmtId="166" fontId="2" fillId="0" borderId="3" xfId="0" quotePrefix="1" applyNumberFormat="1" applyFont="1" applyBorder="1" applyAlignment="1">
      <alignment horizontal="left" vertical="top" wrapText="1"/>
    </xf>
    <xf numFmtId="166" fontId="2" fillId="0" borderId="2" xfId="0" quotePrefix="1" applyNumberFormat="1" applyFont="1" applyBorder="1" applyAlignment="1">
      <alignment horizontal="left" vertical="top" wrapText="1"/>
    </xf>
    <xf numFmtId="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66" fontId="8"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66" fontId="15" fillId="0" borderId="10" xfId="0" applyNumberFormat="1" applyFont="1" applyBorder="1" applyAlignment="1">
      <alignment horizontal="left" vertical="top" wrapText="1"/>
    </xf>
    <xf numFmtId="166" fontId="15" fillId="0" borderId="3" xfId="0" applyNumberFormat="1" applyFont="1" applyBorder="1" applyAlignment="1">
      <alignment horizontal="left" vertical="top" wrapText="1"/>
    </xf>
    <xf numFmtId="166" fontId="15" fillId="0" borderId="2" xfId="0" applyNumberFormat="1" applyFont="1" applyBorder="1" applyAlignment="1">
      <alignment horizontal="left" vertical="top" wrapText="1"/>
    </xf>
    <xf numFmtId="4" fontId="15" fillId="0" borderId="1" xfId="0" applyNumberFormat="1" applyFont="1" applyBorder="1" applyAlignment="1">
      <alignment horizontal="center" vertical="center" wrapText="1"/>
    </xf>
    <xf numFmtId="0" fontId="15" fillId="0" borderId="1" xfId="0" quotePrefix="1" applyFont="1" applyBorder="1" applyAlignment="1">
      <alignment horizontal="center" vertical="center" wrapText="1"/>
    </xf>
    <xf numFmtId="0" fontId="15" fillId="0" borderId="1" xfId="0" applyFont="1" applyBorder="1" applyAlignment="1">
      <alignment horizontal="center" vertical="center" wrapText="1"/>
    </xf>
    <xf numFmtId="166" fontId="15" fillId="0" borderId="10" xfId="0" applyNumberFormat="1" applyFont="1" applyBorder="1" applyAlignment="1">
      <alignment horizontal="center" vertical="top"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0" fontId="15" fillId="0" borderId="10" xfId="0" applyNumberFormat="1" applyFont="1" applyBorder="1" applyAlignment="1">
      <alignment horizontal="center" vertical="top" wrapText="1"/>
    </xf>
    <xf numFmtId="0" fontId="2"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49" fontId="8" fillId="0" borderId="10"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0" fontId="3" fillId="0" borderId="0" xfId="0" applyFont="1" applyAlignment="1">
      <alignment horizontal="left" vertical="center" wrapText="1"/>
    </xf>
    <xf numFmtId="0" fontId="2" fillId="0" borderId="10" xfId="0" quotePrefix="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3" fillId="0" borderId="1" xfId="0" applyFont="1" applyBorder="1" applyAlignment="1">
      <alignment horizontal="center" vertical="center" wrapText="1"/>
    </xf>
    <xf numFmtId="0" fontId="0" fillId="0" borderId="0" xfId="0" applyAlignment="1">
      <alignment horizontal="left"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165" fontId="2" fillId="0" borderId="10"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165" fontId="21" fillId="0" borderId="3"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65" fontId="16"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4" fontId="16" fillId="2" borderId="1" xfId="0" applyNumberFormat="1" applyFont="1" applyFill="1" applyBorder="1" applyAlignment="1">
      <alignment horizontal="center" vertical="center"/>
    </xf>
    <xf numFmtId="0" fontId="16" fillId="0" borderId="1" xfId="0" applyFont="1" applyBorder="1" applyAlignment="1">
      <alignment horizontal="center" vertical="center"/>
    </xf>
    <xf numFmtId="165" fontId="16"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165" fontId="15" fillId="3" borderId="1" xfId="0" applyNumberFormat="1" applyFont="1" applyFill="1" applyBorder="1" applyAlignment="1">
      <alignment horizontal="center" vertical="center"/>
    </xf>
    <xf numFmtId="0" fontId="15" fillId="0" borderId="10" xfId="0" applyFont="1" applyBorder="1" applyAlignment="1">
      <alignment horizontal="left" vertical="top"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5" fillId="0" borderId="1" xfId="0" applyFont="1" applyBorder="1" applyAlignment="1">
      <alignment horizontal="center" vertical="center"/>
    </xf>
    <xf numFmtId="4" fontId="23" fillId="2" borderId="1" xfId="0" applyNumberFormat="1" applyFont="1" applyFill="1" applyBorder="1" applyAlignment="1">
      <alignment horizontal="center" vertical="center" wrapText="1"/>
    </xf>
    <xf numFmtId="4" fontId="15"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165" fontId="15" fillId="3" borderId="10" xfId="0" applyNumberFormat="1" applyFont="1" applyFill="1" applyBorder="1" applyAlignment="1">
      <alignment horizontal="center" vertical="center"/>
    </xf>
    <xf numFmtId="165" fontId="21" fillId="0" borderId="3" xfId="0" applyNumberFormat="1" applyFont="1" applyBorder="1" applyAlignment="1">
      <alignment horizontal="center" vertical="center"/>
    </xf>
    <xf numFmtId="165" fontId="21" fillId="0" borderId="2" xfId="0" applyNumberFormat="1" applyFont="1" applyBorder="1" applyAlignment="1">
      <alignment horizontal="center" vertical="center"/>
    </xf>
    <xf numFmtId="164"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64" fontId="15"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0" fontId="15" fillId="0" borderId="1" xfId="0" applyNumberFormat="1" applyFont="1" applyBorder="1" applyAlignment="1">
      <alignment horizontal="center" vertical="center" wrapText="1"/>
    </xf>
    <xf numFmtId="0" fontId="5" fillId="0" borderId="8" xfId="0" applyFont="1" applyBorder="1" applyAlignment="1">
      <alignment horizontal="right" vertical="center" wrapText="1"/>
    </xf>
    <xf numFmtId="0" fontId="8" fillId="0" borderId="10"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4" fontId="16" fillId="0" borderId="1"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165" fontId="2" fillId="3" borderId="10" xfId="0" applyNumberFormat="1" applyFont="1" applyFill="1" applyBorder="1" applyAlignment="1">
      <alignment horizontal="center" vertical="center"/>
    </xf>
    <xf numFmtId="165" fontId="2" fillId="3" borderId="3" xfId="0" applyNumberFormat="1" applyFont="1" applyFill="1" applyBorder="1" applyAlignment="1">
      <alignment horizontal="center" vertical="center"/>
    </xf>
    <xf numFmtId="165" fontId="21" fillId="3" borderId="3"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165" fontId="2" fillId="3" borderId="10" xfId="0" applyNumberFormat="1" applyFont="1" applyFill="1" applyBorder="1" applyAlignment="1">
      <alignment horizontal="center" vertical="center" wrapText="1"/>
    </xf>
    <xf numFmtId="165" fontId="2" fillId="3" borderId="3" xfId="0" applyNumberFormat="1" applyFont="1" applyFill="1" applyBorder="1" applyAlignment="1">
      <alignment horizontal="center" vertical="center" wrapText="1"/>
    </xf>
    <xf numFmtId="165" fontId="8" fillId="3" borderId="10" xfId="0" applyNumberFormat="1" applyFont="1" applyFill="1" applyBorder="1" applyAlignment="1">
      <alignment horizontal="center" vertical="center"/>
    </xf>
    <xf numFmtId="165" fontId="8" fillId="3" borderId="3" xfId="0" applyNumberFormat="1" applyFont="1" applyFill="1" applyBorder="1" applyAlignment="1">
      <alignment horizontal="center" vertical="center"/>
    </xf>
    <xf numFmtId="165" fontId="8" fillId="3" borderId="2" xfId="0" applyNumberFormat="1" applyFont="1" applyFill="1" applyBorder="1" applyAlignment="1">
      <alignment horizontal="center" vertical="center"/>
    </xf>
    <xf numFmtId="165" fontId="2" fillId="0" borderId="2" xfId="0" applyNumberFormat="1" applyFont="1" applyBorder="1" applyAlignment="1">
      <alignment horizontal="center"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65" fontId="8" fillId="0" borderId="10" xfId="0" applyNumberFormat="1" applyFont="1" applyBorder="1" applyAlignment="1">
      <alignment horizontal="center" vertical="center" wrapText="1"/>
    </xf>
    <xf numFmtId="165" fontId="8" fillId="0" borderId="3" xfId="0" applyNumberFormat="1" applyFont="1" applyBorder="1" applyAlignment="1">
      <alignment horizontal="center" vertical="center" wrapText="1"/>
    </xf>
    <xf numFmtId="165" fontId="18" fillId="0" borderId="3"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165" fontId="18" fillId="3" borderId="3"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15" fillId="0" borderId="10" xfId="0" applyFont="1" applyBorder="1" applyAlignment="1">
      <alignment horizontal="left"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8" xfId="0" applyFont="1" applyBorder="1" applyAlignment="1">
      <alignment horizontal="center" vertical="center"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11" fillId="0" borderId="8" xfId="0" quotePrefix="1" applyFont="1" applyBorder="1" applyAlignment="1">
      <alignment horizontal="center" vertical="center" wrapText="1"/>
    </xf>
    <xf numFmtId="0" fontId="11" fillId="0" borderId="8" xfId="0" applyFont="1" applyBorder="1" applyAlignment="1">
      <alignment horizontal="center" vertical="center" wrapText="1"/>
    </xf>
    <xf numFmtId="0" fontId="12" fillId="0" borderId="8" xfId="0" quotePrefix="1" applyFont="1" applyBorder="1" applyAlignment="1">
      <alignment horizontal="left" vertical="top" wrapText="1"/>
    </xf>
    <xf numFmtId="0" fontId="0" fillId="0" borderId="8" xfId="0" applyBorder="1" applyAlignment="1">
      <alignment horizontal="left" vertical="top"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4" fillId="0" borderId="8" xfId="0" quotePrefix="1" applyFont="1" applyBorder="1" applyAlignment="1">
      <alignment horizontal="left" vertical="top"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11" fillId="0" borderId="8" xfId="0" quotePrefix="1" applyFont="1" applyBorder="1" applyAlignment="1">
      <alignment horizontal="left" vertical="top" wrapText="1"/>
    </xf>
    <xf numFmtId="0" fontId="13" fillId="0" borderId="5" xfId="0" applyFont="1" applyBorder="1" applyAlignment="1">
      <alignment horizontal="center" vertical="top" wrapText="1"/>
    </xf>
    <xf numFmtId="0" fontId="3" fillId="0" borderId="1" xfId="0" applyFont="1" applyBorder="1" applyAlignment="1">
      <alignment horizontal="center" vertical="center"/>
    </xf>
  </cellXfs>
  <cellStyles count="1">
    <cellStyle name="Обычный" xfId="0" builtinId="0"/>
  </cellStyles>
  <dxfs count="9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241"/>
  <sheetViews>
    <sheetView tabSelected="1" topLeftCell="A2" zoomScaleNormal="100" workbookViewId="0">
      <selection activeCell="BK13" sqref="BK13"/>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98" t="s">
        <v>35</v>
      </c>
      <c r="AP2" s="198"/>
      <c r="AQ2" s="198"/>
      <c r="AR2" s="198"/>
      <c r="AS2" s="198"/>
      <c r="AT2" s="198"/>
      <c r="AU2" s="198"/>
      <c r="AV2" s="198"/>
      <c r="AW2" s="198"/>
      <c r="AX2" s="198"/>
      <c r="AY2" s="198"/>
      <c r="AZ2" s="198"/>
      <c r="BA2" s="198"/>
      <c r="BB2" s="198"/>
      <c r="BC2" s="198"/>
      <c r="BD2" s="198"/>
      <c r="BE2" s="198"/>
      <c r="BF2" s="198"/>
      <c r="BG2" s="198"/>
      <c r="BH2" s="198"/>
      <c r="BI2" s="198"/>
      <c r="BJ2" s="198"/>
      <c r="BK2" s="198"/>
      <c r="BL2" s="198"/>
    </row>
    <row r="3" spans="1:64" ht="9" customHeight="1" x14ac:dyDescent="0.2">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row>
    <row r="4" spans="1:64" ht="13.5" customHeight="1" x14ac:dyDescent="0.2">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98"/>
      <c r="AP5" s="198"/>
      <c r="AQ5" s="198"/>
      <c r="AR5" s="198"/>
      <c r="AS5" s="198"/>
      <c r="AT5" s="198"/>
      <c r="AU5" s="198"/>
      <c r="AV5" s="198"/>
      <c r="AW5" s="198"/>
      <c r="AX5" s="198"/>
      <c r="AY5" s="198"/>
      <c r="AZ5" s="198"/>
      <c r="BA5" s="198"/>
      <c r="BB5" s="198"/>
      <c r="BC5" s="198"/>
      <c r="BD5" s="198"/>
      <c r="BE5" s="198"/>
      <c r="BF5" s="198"/>
      <c r="BG5" s="198"/>
      <c r="BH5" s="198"/>
      <c r="BI5" s="198"/>
      <c r="BJ5" s="198"/>
      <c r="BK5" s="198"/>
      <c r="BL5" s="198"/>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row>
    <row r="7" spans="1:64" ht="9.75" hidden="1" customHeight="1" x14ac:dyDescent="0.2">
      <c r="A7" s="199"/>
      <c r="B7" s="199"/>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row>
    <row r="8" spans="1:64" ht="9.75" hidden="1" customHeight="1" x14ac:dyDescent="0.2">
      <c r="A8" s="199"/>
      <c r="B8" s="199"/>
      <c r="C8" s="199"/>
      <c r="D8" s="199"/>
      <c r="E8" s="199"/>
      <c r="F8" s="199"/>
      <c r="G8" s="199"/>
      <c r="H8" s="199"/>
      <c r="I8" s="199"/>
      <c r="J8" s="199"/>
      <c r="K8" s="199"/>
      <c r="L8" s="199"/>
      <c r="M8" s="199"/>
      <c r="N8" s="199"/>
      <c r="O8" s="199"/>
      <c r="P8" s="199"/>
      <c r="Q8" s="199"/>
      <c r="R8" s="199"/>
      <c r="S8" s="199"/>
      <c r="T8" s="199"/>
      <c r="U8" s="199"/>
      <c r="V8" s="199"/>
      <c r="W8" s="199"/>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row>
    <row r="9" spans="1:64" ht="8.25" hidden="1" customHeight="1" x14ac:dyDescent="0.2">
      <c r="A9" s="199"/>
      <c r="B9" s="199"/>
      <c r="C9" s="199"/>
      <c r="D9" s="199"/>
      <c r="E9" s="199"/>
      <c r="F9" s="199"/>
      <c r="G9" s="199"/>
      <c r="H9" s="199"/>
      <c r="I9" s="199"/>
      <c r="J9" s="199"/>
      <c r="K9" s="199"/>
      <c r="L9" s="199"/>
      <c r="M9" s="199"/>
      <c r="N9" s="199"/>
      <c r="O9" s="199"/>
      <c r="P9" s="199"/>
      <c r="Q9" s="199"/>
      <c r="R9" s="199"/>
      <c r="S9" s="199"/>
      <c r="T9" s="199"/>
      <c r="U9" s="199"/>
      <c r="V9" s="199"/>
      <c r="W9" s="199"/>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row>
    <row r="10" spans="1:64" ht="15.75" x14ac:dyDescent="0.2">
      <c r="A10" s="200" t="s">
        <v>106</v>
      </c>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c r="BG10" s="200"/>
      <c r="BH10" s="200"/>
      <c r="BI10" s="200"/>
      <c r="BJ10" s="200"/>
      <c r="BK10" s="200"/>
      <c r="BL10" s="200"/>
    </row>
    <row r="11" spans="1:64" ht="15.75" customHeight="1" x14ac:dyDescent="0.2">
      <c r="A11" s="201" t="s">
        <v>238</v>
      </c>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200"/>
      <c r="AM11" s="200"/>
      <c r="AN11" s="200"/>
      <c r="AO11" s="200"/>
      <c r="AP11" s="200"/>
      <c r="AQ11" s="200"/>
      <c r="AR11" s="200"/>
      <c r="AS11" s="200"/>
      <c r="AT11" s="200"/>
      <c r="AU11" s="200"/>
      <c r="AV11" s="200"/>
      <c r="AW11" s="200"/>
      <c r="AX11" s="200"/>
      <c r="AY11" s="200"/>
      <c r="AZ11" s="200"/>
      <c r="BA11" s="200"/>
      <c r="BB11" s="200"/>
      <c r="BC11" s="200"/>
      <c r="BD11" s="200"/>
      <c r="BE11" s="200"/>
      <c r="BF11" s="200"/>
      <c r="BG11" s="200"/>
      <c r="BH11" s="200"/>
      <c r="BI11" s="200"/>
      <c r="BJ11" s="200"/>
      <c r="BK11" s="200"/>
      <c r="BL11" s="200"/>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202" t="s">
        <v>231</v>
      </c>
      <c r="C13" s="203"/>
      <c r="D13" s="203"/>
      <c r="E13" s="203"/>
      <c r="F13" s="203"/>
      <c r="G13" s="203"/>
      <c r="H13" s="203"/>
      <c r="I13" s="203"/>
      <c r="J13" s="203"/>
      <c r="K13" s="203"/>
      <c r="L13" s="203"/>
      <c r="M13" s="14"/>
      <c r="N13" s="204" t="s">
        <v>232</v>
      </c>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15"/>
      <c r="AU13" s="202" t="s">
        <v>235</v>
      </c>
      <c r="AV13" s="203"/>
      <c r="AW13" s="203"/>
      <c r="AX13" s="203"/>
      <c r="AY13" s="203"/>
      <c r="AZ13" s="203"/>
      <c r="BA13" s="203"/>
      <c r="BB13" s="203"/>
      <c r="BC13" s="15"/>
      <c r="BD13" s="15"/>
      <c r="BE13" s="15"/>
      <c r="BF13" s="15"/>
      <c r="BG13" s="15"/>
      <c r="BH13" s="15"/>
      <c r="BI13" s="15"/>
      <c r="BJ13" s="15"/>
      <c r="BK13" s="15"/>
      <c r="BL13" s="15"/>
    </row>
    <row r="14" spans="1:64" ht="21.75" customHeight="1" x14ac:dyDescent="0.2">
      <c r="A14" s="16"/>
      <c r="B14" s="206" t="s">
        <v>24</v>
      </c>
      <c r="C14" s="206"/>
      <c r="D14" s="206"/>
      <c r="E14" s="206"/>
      <c r="F14" s="206"/>
      <c r="G14" s="206"/>
      <c r="H14" s="206"/>
      <c r="I14" s="206"/>
      <c r="J14" s="206"/>
      <c r="K14" s="206"/>
      <c r="L14" s="206"/>
      <c r="M14" s="16"/>
      <c r="N14" s="207" t="s">
        <v>25</v>
      </c>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16"/>
      <c r="AU14" s="206" t="s">
        <v>26</v>
      </c>
      <c r="AV14" s="206"/>
      <c r="AW14" s="206"/>
      <c r="AX14" s="206"/>
      <c r="AY14" s="206"/>
      <c r="AZ14" s="206"/>
      <c r="BA14" s="206"/>
      <c r="BB14" s="206"/>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202" t="s">
        <v>241</v>
      </c>
      <c r="C16" s="203"/>
      <c r="D16" s="203"/>
      <c r="E16" s="203"/>
      <c r="F16" s="203"/>
      <c r="G16" s="203"/>
      <c r="H16" s="203"/>
      <c r="I16" s="203"/>
      <c r="J16" s="203"/>
      <c r="K16" s="203"/>
      <c r="L16" s="203"/>
      <c r="M16" s="14"/>
      <c r="N16" s="204" t="s">
        <v>232</v>
      </c>
      <c r="O16" s="205"/>
      <c r="P16" s="205"/>
      <c r="Q16" s="205"/>
      <c r="R16" s="205"/>
      <c r="S16" s="205"/>
      <c r="T16" s="205"/>
      <c r="U16" s="205"/>
      <c r="V16" s="205"/>
      <c r="W16" s="205"/>
      <c r="X16" s="205"/>
      <c r="Y16" s="205"/>
      <c r="Z16" s="205"/>
      <c r="AA16" s="205"/>
      <c r="AB16" s="205"/>
      <c r="AC16" s="205"/>
      <c r="AD16" s="205"/>
      <c r="AE16" s="205"/>
      <c r="AF16" s="205"/>
      <c r="AG16" s="205"/>
      <c r="AH16" s="205"/>
      <c r="AI16" s="205"/>
      <c r="AJ16" s="205"/>
      <c r="AK16" s="205"/>
      <c r="AL16" s="205"/>
      <c r="AM16" s="205"/>
      <c r="AN16" s="205"/>
      <c r="AO16" s="205"/>
      <c r="AP16" s="205"/>
      <c r="AQ16" s="205"/>
      <c r="AR16" s="205"/>
      <c r="AS16" s="205"/>
      <c r="AT16" s="15"/>
      <c r="AU16" s="202" t="s">
        <v>235</v>
      </c>
      <c r="AV16" s="203"/>
      <c r="AW16" s="203"/>
      <c r="AX16" s="203"/>
      <c r="AY16" s="203"/>
      <c r="AZ16" s="203"/>
      <c r="BA16" s="203"/>
      <c r="BB16" s="203"/>
      <c r="BC16" s="19"/>
      <c r="BD16" s="19"/>
      <c r="BE16" s="19"/>
      <c r="BF16" s="19"/>
      <c r="BG16" s="19"/>
      <c r="BH16" s="19"/>
      <c r="BI16" s="19"/>
      <c r="BJ16" s="19"/>
      <c r="BK16" s="19"/>
      <c r="BL16" s="20"/>
    </row>
    <row r="17" spans="1:80" ht="23.25" customHeight="1" x14ac:dyDescent="0.2">
      <c r="A17" s="21"/>
      <c r="B17" s="206" t="s">
        <v>24</v>
      </c>
      <c r="C17" s="206"/>
      <c r="D17" s="206"/>
      <c r="E17" s="206"/>
      <c r="F17" s="206"/>
      <c r="G17" s="206"/>
      <c r="H17" s="206"/>
      <c r="I17" s="206"/>
      <c r="J17" s="206"/>
      <c r="K17" s="206"/>
      <c r="L17" s="206"/>
      <c r="M17" s="16"/>
      <c r="N17" s="207" t="s">
        <v>27</v>
      </c>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207"/>
      <c r="AL17" s="207"/>
      <c r="AM17" s="207"/>
      <c r="AN17" s="207"/>
      <c r="AO17" s="207"/>
      <c r="AP17" s="207"/>
      <c r="AQ17" s="207"/>
      <c r="AR17" s="207"/>
      <c r="AS17" s="207"/>
      <c r="AT17" s="16"/>
      <c r="AU17" s="206" t="s">
        <v>26</v>
      </c>
      <c r="AV17" s="206"/>
      <c r="AW17" s="206"/>
      <c r="AX17" s="206"/>
      <c r="AY17" s="206"/>
      <c r="AZ17" s="206"/>
      <c r="BA17" s="206"/>
      <c r="BB17" s="206"/>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202" t="s">
        <v>239</v>
      </c>
      <c r="C19" s="203"/>
      <c r="D19" s="203"/>
      <c r="E19" s="203"/>
      <c r="F19" s="203"/>
      <c r="G19" s="203"/>
      <c r="H19" s="203"/>
      <c r="I19" s="203"/>
      <c r="J19" s="203"/>
      <c r="K19" s="203"/>
      <c r="L19" s="203"/>
      <c r="M19"/>
      <c r="N19" s="202" t="s">
        <v>242</v>
      </c>
      <c r="O19" s="203"/>
      <c r="P19" s="203"/>
      <c r="Q19" s="203"/>
      <c r="R19" s="203"/>
      <c r="S19" s="203"/>
      <c r="T19" s="203"/>
      <c r="U19" s="203"/>
      <c r="V19" s="203"/>
      <c r="W19" s="203"/>
      <c r="X19" s="203"/>
      <c r="Y19" s="203"/>
      <c r="Z19" s="19"/>
      <c r="AA19" s="202" t="s">
        <v>243</v>
      </c>
      <c r="AB19" s="203"/>
      <c r="AC19" s="203"/>
      <c r="AD19" s="203"/>
      <c r="AE19" s="203"/>
      <c r="AF19" s="203"/>
      <c r="AG19" s="203"/>
      <c r="AH19" s="203"/>
      <c r="AI19" s="203"/>
      <c r="AJ19" s="19"/>
      <c r="AK19" s="212" t="s">
        <v>240</v>
      </c>
      <c r="AL19" s="205"/>
      <c r="AM19" s="205"/>
      <c r="AN19" s="205"/>
      <c r="AO19" s="205"/>
      <c r="AP19" s="205"/>
      <c r="AQ19" s="205"/>
      <c r="AR19" s="205"/>
      <c r="AS19" s="205"/>
      <c r="AT19" s="205"/>
      <c r="AU19" s="205"/>
      <c r="AV19" s="205"/>
      <c r="AW19" s="205"/>
      <c r="AX19" s="205"/>
      <c r="AY19" s="205"/>
      <c r="AZ19" s="205"/>
      <c r="BA19" s="205"/>
      <c r="BB19" s="205"/>
      <c r="BC19" s="205"/>
      <c r="BD19" s="19"/>
      <c r="BE19" s="202" t="s">
        <v>236</v>
      </c>
      <c r="BF19" s="203"/>
      <c r="BG19" s="203"/>
      <c r="BH19" s="203"/>
      <c r="BI19" s="203"/>
      <c r="BJ19" s="203"/>
      <c r="BK19" s="203"/>
      <c r="BL19" s="203"/>
    </row>
    <row r="20" spans="1:80" ht="23.25" customHeight="1" x14ac:dyDescent="0.2">
      <c r="A20"/>
      <c r="B20" s="206" t="s">
        <v>24</v>
      </c>
      <c r="C20" s="206"/>
      <c r="D20" s="206"/>
      <c r="E20" s="206"/>
      <c r="F20" s="206"/>
      <c r="G20" s="206"/>
      <c r="H20" s="206"/>
      <c r="I20" s="206"/>
      <c r="J20" s="206"/>
      <c r="K20" s="206"/>
      <c r="L20" s="206"/>
      <c r="M20"/>
      <c r="N20" s="206" t="s">
        <v>28</v>
      </c>
      <c r="O20" s="206"/>
      <c r="P20" s="206"/>
      <c r="Q20" s="206"/>
      <c r="R20" s="206"/>
      <c r="S20" s="206"/>
      <c r="T20" s="206"/>
      <c r="U20" s="206"/>
      <c r="V20" s="206"/>
      <c r="W20" s="206"/>
      <c r="X20" s="206"/>
      <c r="Y20" s="206"/>
      <c r="Z20" s="22"/>
      <c r="AA20" s="213" t="s">
        <v>29</v>
      </c>
      <c r="AB20" s="213"/>
      <c r="AC20" s="213"/>
      <c r="AD20" s="213"/>
      <c r="AE20" s="213"/>
      <c r="AF20" s="213"/>
      <c r="AG20" s="213"/>
      <c r="AH20" s="213"/>
      <c r="AI20" s="213"/>
      <c r="AJ20" s="22"/>
      <c r="AK20" s="209" t="s">
        <v>30</v>
      </c>
      <c r="AL20" s="209"/>
      <c r="AM20" s="209"/>
      <c r="AN20" s="209"/>
      <c r="AO20" s="209"/>
      <c r="AP20" s="209"/>
      <c r="AQ20" s="209"/>
      <c r="AR20" s="209"/>
      <c r="AS20" s="209"/>
      <c r="AT20" s="209"/>
      <c r="AU20" s="209"/>
      <c r="AV20" s="209"/>
      <c r="AW20" s="209"/>
      <c r="AX20" s="209"/>
      <c r="AY20" s="209"/>
      <c r="AZ20" s="209"/>
      <c r="BA20" s="209"/>
      <c r="BB20" s="209"/>
      <c r="BC20" s="209"/>
      <c r="BD20" s="22"/>
      <c r="BE20" s="206" t="s">
        <v>31</v>
      </c>
      <c r="BF20" s="206"/>
      <c r="BG20" s="206"/>
      <c r="BH20" s="206"/>
      <c r="BI20" s="206"/>
      <c r="BJ20" s="206"/>
      <c r="BK20" s="206"/>
      <c r="BL20" s="206"/>
    </row>
    <row r="21" spans="1:80" ht="15.95" customHeight="1" x14ac:dyDescent="0.2">
      <c r="A21" s="69" t="s">
        <v>36</v>
      </c>
      <c r="B21" s="69"/>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69"/>
      <c r="BI21" s="69"/>
      <c r="BJ21" s="69"/>
      <c r="BK21" s="69"/>
      <c r="BL21" s="69"/>
    </row>
    <row r="22" spans="1:80" ht="31.5" customHeight="1" x14ac:dyDescent="0.2">
      <c r="A22" s="208" t="s">
        <v>230</v>
      </c>
      <c r="B22" s="205"/>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c r="BE22" s="205"/>
      <c r="BF22" s="205"/>
      <c r="BG22" s="205"/>
      <c r="BH22" s="205"/>
      <c r="BI22" s="205"/>
      <c r="BJ22" s="205"/>
      <c r="BK22" s="205"/>
      <c r="BL22" s="205"/>
    </row>
    <row r="23" spans="1:80" ht="17.25" customHeight="1" x14ac:dyDescent="0.2">
      <c r="A23" s="210" t="s">
        <v>37</v>
      </c>
      <c r="B23" s="211"/>
      <c r="C23" s="211"/>
      <c r="D23" s="211"/>
      <c r="E23" s="211"/>
      <c r="F23" s="211"/>
      <c r="G23" s="211"/>
      <c r="H23" s="211"/>
      <c r="I23" s="211"/>
      <c r="J23" s="211"/>
      <c r="K23" s="211"/>
      <c r="L23" s="211"/>
      <c r="M23" s="211"/>
      <c r="N23" s="211"/>
      <c r="O23" s="211"/>
      <c r="P23" s="211"/>
      <c r="Q23" s="211"/>
      <c r="R23" s="211"/>
      <c r="S23" s="211"/>
      <c r="T23" s="211"/>
      <c r="U23" s="211"/>
      <c r="V23" s="211"/>
      <c r="W23" s="211"/>
      <c r="X23" s="211"/>
      <c r="Y23" s="211"/>
      <c r="Z23" s="211"/>
      <c r="AA23" s="211"/>
      <c r="AB23" s="211"/>
      <c r="AC23" s="211"/>
      <c r="AD23" s="211"/>
      <c r="AE23" s="211"/>
      <c r="AF23" s="211"/>
      <c r="AG23" s="211"/>
      <c r="AH23" s="211"/>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c r="BI23" s="211"/>
      <c r="BJ23" s="211"/>
      <c r="BK23" s="211"/>
      <c r="BL23" s="211"/>
    </row>
    <row r="24" spans="1:80" ht="15.75" customHeight="1" x14ac:dyDescent="0.2">
      <c r="A24" s="69" t="s">
        <v>85</v>
      </c>
      <c r="B24" s="69"/>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row>
    <row r="25" spans="1:80" ht="15" customHeight="1" x14ac:dyDescent="0.2">
      <c r="A25" s="132" t="s">
        <v>237</v>
      </c>
      <c r="B25" s="132"/>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32"/>
      <c r="BB25" s="132"/>
      <c r="BC25" s="132"/>
      <c r="BD25" s="132"/>
      <c r="BE25" s="132"/>
      <c r="BF25" s="132"/>
      <c r="BG25" s="132"/>
      <c r="BH25" s="132"/>
      <c r="BI25" s="132"/>
      <c r="BJ25" s="132"/>
      <c r="BK25" s="132"/>
      <c r="BL25" s="132"/>
      <c r="BM25" s="132"/>
      <c r="BN25" s="132"/>
      <c r="BO25" s="132"/>
      <c r="BP25" s="132"/>
      <c r="BQ25" s="132"/>
    </row>
    <row r="26" spans="1:80" ht="48" customHeight="1" x14ac:dyDescent="0.2">
      <c r="A26" s="88" t="s">
        <v>3</v>
      </c>
      <c r="B26" s="88"/>
      <c r="C26" s="88" t="s">
        <v>4</v>
      </c>
      <c r="D26" s="88"/>
      <c r="E26" s="88"/>
      <c r="F26" s="88"/>
      <c r="G26" s="88"/>
      <c r="H26" s="88"/>
      <c r="I26" s="88"/>
      <c r="J26" s="88"/>
      <c r="K26" s="88"/>
      <c r="L26" s="88"/>
      <c r="M26" s="88"/>
      <c r="N26" s="88"/>
      <c r="O26" s="88"/>
      <c r="P26" s="88"/>
      <c r="Q26" s="88"/>
      <c r="R26" s="88"/>
      <c r="S26" s="88"/>
      <c r="T26" s="88"/>
      <c r="U26" s="88"/>
      <c r="V26" s="88"/>
      <c r="W26" s="88"/>
      <c r="X26" s="88"/>
      <c r="Y26" s="88"/>
      <c r="Z26" s="88"/>
      <c r="AA26" s="88" t="s">
        <v>38</v>
      </c>
      <c r="AB26" s="88"/>
      <c r="AC26" s="88"/>
      <c r="AD26" s="88"/>
      <c r="AE26" s="88"/>
      <c r="AF26" s="88"/>
      <c r="AG26" s="88"/>
      <c r="AH26" s="88"/>
      <c r="AI26" s="88"/>
      <c r="AJ26" s="88"/>
      <c r="AK26" s="88"/>
      <c r="AL26" s="88"/>
      <c r="AM26" s="88"/>
      <c r="AN26" s="88"/>
      <c r="AO26" s="88"/>
      <c r="AP26" s="88" t="s">
        <v>39</v>
      </c>
      <c r="AQ26" s="88"/>
      <c r="AR26" s="88"/>
      <c r="AS26" s="88"/>
      <c r="AT26" s="88"/>
      <c r="AU26" s="88"/>
      <c r="AV26" s="88"/>
      <c r="AW26" s="88"/>
      <c r="AX26" s="88"/>
      <c r="AY26" s="88"/>
      <c r="AZ26" s="88"/>
      <c r="BA26" s="88"/>
      <c r="BB26" s="88"/>
      <c r="BC26" s="88"/>
      <c r="BD26" s="88" t="s">
        <v>0</v>
      </c>
      <c r="BE26" s="88"/>
      <c r="BF26" s="88"/>
      <c r="BG26" s="88"/>
      <c r="BH26" s="88"/>
      <c r="BI26" s="88"/>
      <c r="BJ26" s="88"/>
      <c r="BK26" s="88"/>
      <c r="BL26" s="88"/>
      <c r="BM26" s="88"/>
      <c r="BN26" s="88"/>
      <c r="BO26" s="88"/>
      <c r="BP26" s="88"/>
      <c r="BQ26" s="88"/>
    </row>
    <row r="27" spans="1:80" ht="29.1" customHeight="1" x14ac:dyDescent="0.2">
      <c r="A27" s="88"/>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t="s">
        <v>2</v>
      </c>
      <c r="AB27" s="88"/>
      <c r="AC27" s="88"/>
      <c r="AD27" s="88"/>
      <c r="AE27" s="88"/>
      <c r="AF27" s="88" t="s">
        <v>1</v>
      </c>
      <c r="AG27" s="88"/>
      <c r="AH27" s="88"/>
      <c r="AI27" s="88"/>
      <c r="AJ27" s="88"/>
      <c r="AK27" s="88" t="s">
        <v>17</v>
      </c>
      <c r="AL27" s="88"/>
      <c r="AM27" s="88"/>
      <c r="AN27" s="88"/>
      <c r="AO27" s="88"/>
      <c r="AP27" s="88" t="s">
        <v>2</v>
      </c>
      <c r="AQ27" s="88"/>
      <c r="AR27" s="88"/>
      <c r="AS27" s="88"/>
      <c r="AT27" s="88"/>
      <c r="AU27" s="88" t="s">
        <v>1</v>
      </c>
      <c r="AV27" s="88"/>
      <c r="AW27" s="88"/>
      <c r="AX27" s="88"/>
      <c r="AY27" s="88"/>
      <c r="AZ27" s="88" t="s">
        <v>17</v>
      </c>
      <c r="BA27" s="88"/>
      <c r="BB27" s="88"/>
      <c r="BC27" s="88"/>
      <c r="BD27" s="88" t="s">
        <v>2</v>
      </c>
      <c r="BE27" s="88"/>
      <c r="BF27" s="88"/>
      <c r="BG27" s="88"/>
      <c r="BH27" s="88"/>
      <c r="BI27" s="88" t="s">
        <v>1</v>
      </c>
      <c r="BJ27" s="88"/>
      <c r="BK27" s="88"/>
      <c r="BL27" s="88"/>
      <c r="BM27" s="88"/>
      <c r="BN27" s="88" t="s">
        <v>18</v>
      </c>
      <c r="BO27" s="88"/>
      <c r="BP27" s="88"/>
      <c r="BQ27" s="88"/>
    </row>
    <row r="28" spans="1:80" ht="15.95" customHeight="1" x14ac:dyDescent="0.2">
      <c r="A28" s="144">
        <v>1</v>
      </c>
      <c r="B28" s="144"/>
      <c r="C28" s="144">
        <v>2</v>
      </c>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5">
        <v>3</v>
      </c>
      <c r="AB28" s="146"/>
      <c r="AC28" s="146"/>
      <c r="AD28" s="146"/>
      <c r="AE28" s="147"/>
      <c r="AF28" s="145">
        <v>4</v>
      </c>
      <c r="AG28" s="146"/>
      <c r="AH28" s="146"/>
      <c r="AI28" s="146"/>
      <c r="AJ28" s="147"/>
      <c r="AK28" s="145">
        <v>5</v>
      </c>
      <c r="AL28" s="146"/>
      <c r="AM28" s="146"/>
      <c r="AN28" s="146"/>
      <c r="AO28" s="147"/>
      <c r="AP28" s="145">
        <v>6</v>
      </c>
      <c r="AQ28" s="146"/>
      <c r="AR28" s="146"/>
      <c r="AS28" s="146"/>
      <c r="AT28" s="147"/>
      <c r="AU28" s="145">
        <v>7</v>
      </c>
      <c r="AV28" s="146"/>
      <c r="AW28" s="146"/>
      <c r="AX28" s="146"/>
      <c r="AY28" s="147"/>
      <c r="AZ28" s="145">
        <v>8</v>
      </c>
      <c r="BA28" s="146"/>
      <c r="BB28" s="146"/>
      <c r="BC28" s="147"/>
      <c r="BD28" s="145">
        <v>9</v>
      </c>
      <c r="BE28" s="146"/>
      <c r="BF28" s="146"/>
      <c r="BG28" s="146"/>
      <c r="BH28" s="147"/>
      <c r="BI28" s="144">
        <v>10</v>
      </c>
      <c r="BJ28" s="144"/>
      <c r="BK28" s="144"/>
      <c r="BL28" s="144"/>
      <c r="BM28" s="144"/>
      <c r="BN28" s="144">
        <v>11</v>
      </c>
      <c r="BO28" s="144"/>
      <c r="BP28" s="144"/>
      <c r="BQ28" s="144"/>
    </row>
    <row r="29" spans="1:80" ht="15.75" hidden="1" customHeight="1" x14ac:dyDescent="0.2">
      <c r="A29" s="46" t="s">
        <v>11</v>
      </c>
      <c r="B29" s="46"/>
      <c r="C29" s="140" t="s">
        <v>12</v>
      </c>
      <c r="D29" s="140"/>
      <c r="E29" s="140"/>
      <c r="F29" s="140"/>
      <c r="G29" s="140"/>
      <c r="H29" s="140"/>
      <c r="I29" s="140"/>
      <c r="J29" s="140"/>
      <c r="K29" s="140"/>
      <c r="L29" s="140"/>
      <c r="M29" s="140"/>
      <c r="N29" s="140"/>
      <c r="O29" s="140"/>
      <c r="P29" s="140"/>
      <c r="Q29" s="140"/>
      <c r="R29" s="140"/>
      <c r="S29" s="140"/>
      <c r="T29" s="140"/>
      <c r="U29" s="140"/>
      <c r="V29" s="140"/>
      <c r="W29" s="140"/>
      <c r="X29" s="140"/>
      <c r="Y29" s="140"/>
      <c r="Z29" s="141"/>
      <c r="AA29" s="142" t="s">
        <v>33</v>
      </c>
      <c r="AB29" s="142"/>
      <c r="AC29" s="142"/>
      <c r="AD29" s="142"/>
      <c r="AE29" s="142"/>
      <c r="AF29" s="142" t="s">
        <v>91</v>
      </c>
      <c r="AG29" s="142"/>
      <c r="AH29" s="142"/>
      <c r="AI29" s="142"/>
      <c r="AJ29" s="142"/>
      <c r="AK29" s="65" t="s">
        <v>13</v>
      </c>
      <c r="AL29" s="65"/>
      <c r="AM29" s="65"/>
      <c r="AN29" s="65"/>
      <c r="AO29" s="65"/>
      <c r="AP29" s="142" t="s">
        <v>34</v>
      </c>
      <c r="AQ29" s="142"/>
      <c r="AR29" s="142"/>
      <c r="AS29" s="142"/>
      <c r="AT29" s="142"/>
      <c r="AU29" s="142" t="s">
        <v>19</v>
      </c>
      <c r="AV29" s="142"/>
      <c r="AW29" s="142"/>
      <c r="AX29" s="142"/>
      <c r="AY29" s="142"/>
      <c r="AZ29" s="65" t="s">
        <v>13</v>
      </c>
      <c r="BA29" s="65"/>
      <c r="BB29" s="65"/>
      <c r="BC29" s="65"/>
      <c r="BD29" s="64" t="s">
        <v>20</v>
      </c>
      <c r="BE29" s="64"/>
      <c r="BF29" s="64"/>
      <c r="BG29" s="64"/>
      <c r="BH29" s="64"/>
      <c r="BI29" s="64" t="s">
        <v>20</v>
      </c>
      <c r="BJ29" s="64"/>
      <c r="BK29" s="64"/>
      <c r="BL29" s="64"/>
      <c r="BM29" s="64"/>
      <c r="BN29" s="143" t="s">
        <v>13</v>
      </c>
      <c r="BO29" s="143"/>
      <c r="BP29" s="143"/>
      <c r="BQ29" s="143"/>
      <c r="CA29" s="1" t="s">
        <v>89</v>
      </c>
    </row>
    <row r="30" spans="1:80" s="38" customFormat="1" ht="12.75" customHeight="1" x14ac:dyDescent="0.2">
      <c r="A30" s="115">
        <v>1</v>
      </c>
      <c r="B30" s="115"/>
      <c r="C30" s="136" t="s">
        <v>107</v>
      </c>
      <c r="D30" s="137"/>
      <c r="E30" s="137"/>
      <c r="F30" s="137"/>
      <c r="G30" s="137"/>
      <c r="H30" s="137"/>
      <c r="I30" s="137"/>
      <c r="J30" s="137"/>
      <c r="K30" s="137"/>
      <c r="L30" s="137"/>
      <c r="M30" s="137"/>
      <c r="N30" s="137"/>
      <c r="O30" s="137"/>
      <c r="P30" s="137"/>
      <c r="Q30" s="137"/>
      <c r="R30" s="137"/>
      <c r="S30" s="137"/>
      <c r="T30" s="137"/>
      <c r="U30" s="137"/>
      <c r="V30" s="137"/>
      <c r="W30" s="137"/>
      <c r="X30" s="137"/>
      <c r="Y30" s="137"/>
      <c r="Z30" s="138"/>
      <c r="AA30" s="139">
        <v>7870000</v>
      </c>
      <c r="AB30" s="139"/>
      <c r="AC30" s="139"/>
      <c r="AD30" s="139"/>
      <c r="AE30" s="139"/>
      <c r="AF30" s="139">
        <v>400000</v>
      </c>
      <c r="AG30" s="139"/>
      <c r="AH30" s="139"/>
      <c r="AI30" s="139"/>
      <c r="AJ30" s="139"/>
      <c r="AK30" s="139">
        <f>AA30+AF30</f>
        <v>8270000</v>
      </c>
      <c r="AL30" s="139"/>
      <c r="AM30" s="139"/>
      <c r="AN30" s="139"/>
      <c r="AO30" s="139"/>
      <c r="AP30" s="139">
        <v>7510624</v>
      </c>
      <c r="AQ30" s="139"/>
      <c r="AR30" s="139"/>
      <c r="AS30" s="139"/>
      <c r="AT30" s="139"/>
      <c r="AU30" s="139">
        <v>324000</v>
      </c>
      <c r="AV30" s="139"/>
      <c r="AW30" s="139"/>
      <c r="AX30" s="139"/>
      <c r="AY30" s="139"/>
      <c r="AZ30" s="139">
        <f>AP30+AU30</f>
        <v>7834624</v>
      </c>
      <c r="BA30" s="139"/>
      <c r="BB30" s="139"/>
      <c r="BC30" s="139"/>
      <c r="BD30" s="139">
        <f>AP30-AA30</f>
        <v>-359376</v>
      </c>
      <c r="BE30" s="139"/>
      <c r="BF30" s="139"/>
      <c r="BG30" s="139"/>
      <c r="BH30" s="139"/>
      <c r="BI30" s="139">
        <f>AU30-AF30</f>
        <v>-76000</v>
      </c>
      <c r="BJ30" s="139"/>
      <c r="BK30" s="139"/>
      <c r="BL30" s="139"/>
      <c r="BM30" s="139"/>
      <c r="BN30" s="139">
        <f>BD30+BI30</f>
        <v>-435376</v>
      </c>
      <c r="BO30" s="139"/>
      <c r="BP30" s="139"/>
      <c r="BQ30" s="139"/>
      <c r="CA30" s="38" t="s">
        <v>90</v>
      </c>
    </row>
    <row r="31" spans="1:80" ht="12.75" customHeight="1" x14ac:dyDescent="0.2">
      <c r="A31" s="58" t="s">
        <v>42</v>
      </c>
      <c r="B31" s="59"/>
      <c r="C31" s="63" t="s">
        <v>108</v>
      </c>
      <c r="D31" s="61"/>
      <c r="E31" s="61"/>
      <c r="F31" s="61"/>
      <c r="G31" s="61"/>
      <c r="H31" s="61"/>
      <c r="I31" s="61"/>
      <c r="J31" s="61"/>
      <c r="K31" s="61"/>
      <c r="L31" s="61"/>
      <c r="M31" s="61"/>
      <c r="N31" s="61"/>
      <c r="O31" s="61"/>
      <c r="P31" s="61"/>
      <c r="Q31" s="61"/>
      <c r="R31" s="61"/>
      <c r="S31" s="61"/>
      <c r="T31" s="61"/>
      <c r="U31" s="61"/>
      <c r="V31" s="61"/>
      <c r="W31" s="61"/>
      <c r="X31" s="61"/>
      <c r="Y31" s="61"/>
      <c r="Z31" s="62"/>
      <c r="AA31" s="57">
        <v>0</v>
      </c>
      <c r="AB31" s="57"/>
      <c r="AC31" s="57"/>
      <c r="AD31" s="57"/>
      <c r="AE31" s="57"/>
      <c r="AF31" s="57">
        <v>400000</v>
      </c>
      <c r="AG31" s="57"/>
      <c r="AH31" s="57"/>
      <c r="AI31" s="57"/>
      <c r="AJ31" s="57"/>
      <c r="AK31" s="57">
        <f>AA31+AF31</f>
        <v>400000</v>
      </c>
      <c r="AL31" s="57"/>
      <c r="AM31" s="57"/>
      <c r="AN31" s="57"/>
      <c r="AO31" s="57"/>
      <c r="AP31" s="57">
        <v>0</v>
      </c>
      <c r="AQ31" s="57"/>
      <c r="AR31" s="57"/>
      <c r="AS31" s="57"/>
      <c r="AT31" s="57"/>
      <c r="AU31" s="57">
        <v>324000</v>
      </c>
      <c r="AV31" s="57"/>
      <c r="AW31" s="57"/>
      <c r="AX31" s="57"/>
      <c r="AY31" s="57"/>
      <c r="AZ31" s="57">
        <f>AP31+AU31</f>
        <v>324000</v>
      </c>
      <c r="BA31" s="57"/>
      <c r="BB31" s="57"/>
      <c r="BC31" s="57"/>
      <c r="BD31" s="57">
        <f>AP31-AA31</f>
        <v>0</v>
      </c>
      <c r="BE31" s="57"/>
      <c r="BF31" s="57"/>
      <c r="BG31" s="57"/>
      <c r="BH31" s="57"/>
      <c r="BI31" s="57">
        <f>AU31-AF31</f>
        <v>-76000</v>
      </c>
      <c r="BJ31" s="57"/>
      <c r="BK31" s="57"/>
      <c r="BL31" s="57"/>
      <c r="BM31" s="57"/>
      <c r="BN31" s="57">
        <f>BD31+BI31</f>
        <v>-76000</v>
      </c>
      <c r="BO31" s="57"/>
      <c r="BP31" s="57"/>
      <c r="BQ31" s="57"/>
    </row>
    <row r="32" spans="1:80" ht="25.5" customHeight="1" x14ac:dyDescent="0.2">
      <c r="A32" s="58"/>
      <c r="B32" s="59"/>
      <c r="C32" s="54" t="s">
        <v>110</v>
      </c>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6"/>
      <c r="CB32" s="1" t="s">
        <v>109</v>
      </c>
    </row>
    <row r="33" spans="1:80" ht="12.75" customHeight="1" x14ac:dyDescent="0.2">
      <c r="A33" s="58" t="s">
        <v>101</v>
      </c>
      <c r="B33" s="59"/>
      <c r="C33" s="60" t="s">
        <v>111</v>
      </c>
      <c r="D33" s="61"/>
      <c r="E33" s="61"/>
      <c r="F33" s="61"/>
      <c r="G33" s="61"/>
      <c r="H33" s="61"/>
      <c r="I33" s="61"/>
      <c r="J33" s="61"/>
      <c r="K33" s="61"/>
      <c r="L33" s="61"/>
      <c r="M33" s="61"/>
      <c r="N33" s="61"/>
      <c r="O33" s="61"/>
      <c r="P33" s="61"/>
      <c r="Q33" s="61"/>
      <c r="R33" s="61"/>
      <c r="S33" s="61"/>
      <c r="T33" s="61"/>
      <c r="U33" s="61"/>
      <c r="V33" s="61"/>
      <c r="W33" s="61"/>
      <c r="X33" s="61"/>
      <c r="Y33" s="61"/>
      <c r="Z33" s="62"/>
      <c r="AA33" s="57">
        <v>600000</v>
      </c>
      <c r="AB33" s="57"/>
      <c r="AC33" s="57"/>
      <c r="AD33" s="57"/>
      <c r="AE33" s="57"/>
      <c r="AF33" s="57">
        <v>0</v>
      </c>
      <c r="AG33" s="57"/>
      <c r="AH33" s="57"/>
      <c r="AI33" s="57"/>
      <c r="AJ33" s="57"/>
      <c r="AK33" s="57">
        <f>AA33+AF33</f>
        <v>600000</v>
      </c>
      <c r="AL33" s="57"/>
      <c r="AM33" s="57"/>
      <c r="AN33" s="57"/>
      <c r="AO33" s="57"/>
      <c r="AP33" s="57">
        <v>570500</v>
      </c>
      <c r="AQ33" s="57"/>
      <c r="AR33" s="57"/>
      <c r="AS33" s="57"/>
      <c r="AT33" s="57"/>
      <c r="AU33" s="57">
        <v>0</v>
      </c>
      <c r="AV33" s="57"/>
      <c r="AW33" s="57"/>
      <c r="AX33" s="57"/>
      <c r="AY33" s="57"/>
      <c r="AZ33" s="57">
        <f>AP33+AU33</f>
        <v>570500</v>
      </c>
      <c r="BA33" s="57"/>
      <c r="BB33" s="57"/>
      <c r="BC33" s="57"/>
      <c r="BD33" s="57">
        <f>AP33-AA33</f>
        <v>-29500</v>
      </c>
      <c r="BE33" s="57"/>
      <c r="BF33" s="57"/>
      <c r="BG33" s="57"/>
      <c r="BH33" s="57"/>
      <c r="BI33" s="57">
        <f>AU33-AF33</f>
        <v>0</v>
      </c>
      <c r="BJ33" s="57"/>
      <c r="BK33" s="57"/>
      <c r="BL33" s="57"/>
      <c r="BM33" s="57"/>
      <c r="BN33" s="57">
        <f>BD33+BI33</f>
        <v>-29500</v>
      </c>
      <c r="BO33" s="57"/>
      <c r="BP33" s="57"/>
      <c r="BQ33" s="57"/>
    </row>
    <row r="34" spans="1:80" ht="12.75" customHeight="1" x14ac:dyDescent="0.2">
      <c r="A34" s="58"/>
      <c r="B34" s="59"/>
      <c r="C34" s="54" t="s">
        <v>114</v>
      </c>
      <c r="D34" s="55"/>
      <c r="E34" s="55"/>
      <c r="F34" s="55"/>
      <c r="G34" s="55"/>
      <c r="H34" s="55"/>
      <c r="I34" s="55"/>
      <c r="J34" s="55"/>
      <c r="K34" s="55"/>
      <c r="L34" s="55"/>
      <c r="M34" s="55"/>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6"/>
      <c r="CB34" s="1" t="s">
        <v>113</v>
      </c>
    </row>
    <row r="35" spans="1:80" ht="12.75" customHeight="1" x14ac:dyDescent="0.2">
      <c r="A35" s="58" t="s">
        <v>112</v>
      </c>
      <c r="B35" s="59"/>
      <c r="C35" s="60" t="s">
        <v>115</v>
      </c>
      <c r="D35" s="61"/>
      <c r="E35" s="61"/>
      <c r="F35" s="61"/>
      <c r="G35" s="61"/>
      <c r="H35" s="61"/>
      <c r="I35" s="61"/>
      <c r="J35" s="61"/>
      <c r="K35" s="61"/>
      <c r="L35" s="61"/>
      <c r="M35" s="61"/>
      <c r="N35" s="61"/>
      <c r="O35" s="61"/>
      <c r="P35" s="61"/>
      <c r="Q35" s="61"/>
      <c r="R35" s="61"/>
      <c r="S35" s="61"/>
      <c r="T35" s="61"/>
      <c r="U35" s="61"/>
      <c r="V35" s="61"/>
      <c r="W35" s="61"/>
      <c r="X35" s="61"/>
      <c r="Y35" s="61"/>
      <c r="Z35" s="62"/>
      <c r="AA35" s="57">
        <v>7270000</v>
      </c>
      <c r="AB35" s="57"/>
      <c r="AC35" s="57"/>
      <c r="AD35" s="57"/>
      <c r="AE35" s="57"/>
      <c r="AF35" s="57">
        <v>0</v>
      </c>
      <c r="AG35" s="57"/>
      <c r="AH35" s="57"/>
      <c r="AI35" s="57"/>
      <c r="AJ35" s="57"/>
      <c r="AK35" s="57">
        <f>AA35+AF35</f>
        <v>7270000</v>
      </c>
      <c r="AL35" s="57"/>
      <c r="AM35" s="57"/>
      <c r="AN35" s="57"/>
      <c r="AO35" s="57"/>
      <c r="AP35" s="57">
        <v>6940124</v>
      </c>
      <c r="AQ35" s="57"/>
      <c r="AR35" s="57"/>
      <c r="AS35" s="57"/>
      <c r="AT35" s="57"/>
      <c r="AU35" s="57">
        <v>0</v>
      </c>
      <c r="AV35" s="57"/>
      <c r="AW35" s="57"/>
      <c r="AX35" s="57"/>
      <c r="AY35" s="57"/>
      <c r="AZ35" s="57">
        <f>AP35+AU35</f>
        <v>6940124</v>
      </c>
      <c r="BA35" s="57"/>
      <c r="BB35" s="57"/>
      <c r="BC35" s="57"/>
      <c r="BD35" s="57">
        <f>AP35-AA35</f>
        <v>-329876</v>
      </c>
      <c r="BE35" s="57"/>
      <c r="BF35" s="57"/>
      <c r="BG35" s="57"/>
      <c r="BH35" s="57"/>
      <c r="BI35" s="57">
        <f>AU35-AF35</f>
        <v>0</v>
      </c>
      <c r="BJ35" s="57"/>
      <c r="BK35" s="57"/>
      <c r="BL35" s="57"/>
      <c r="BM35" s="57"/>
      <c r="BN35" s="57">
        <f>BD35+BI35</f>
        <v>-329876</v>
      </c>
      <c r="BO35" s="57"/>
      <c r="BP35" s="57"/>
      <c r="BQ35" s="57"/>
    </row>
    <row r="36" spans="1:80" ht="25.5" customHeight="1" x14ac:dyDescent="0.2">
      <c r="A36" s="58"/>
      <c r="B36" s="59"/>
      <c r="C36" s="54" t="s">
        <v>118</v>
      </c>
      <c r="D36" s="55"/>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6"/>
      <c r="CB36" s="1" t="s">
        <v>117</v>
      </c>
    </row>
    <row r="38" spans="1:80" ht="15.75" customHeight="1" x14ac:dyDescent="0.2">
      <c r="A38" s="69" t="s">
        <v>86</v>
      </c>
      <c r="B38" s="69"/>
      <c r="C38" s="69"/>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69"/>
      <c r="BM38" s="69"/>
      <c r="BN38" s="69"/>
    </row>
    <row r="40" spans="1:80" ht="15" customHeight="1" x14ac:dyDescent="0.2">
      <c r="A40" s="132" t="s">
        <v>237</v>
      </c>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L40" s="132"/>
      <c r="AM40" s="132"/>
      <c r="AN40" s="132"/>
      <c r="AO40" s="132"/>
      <c r="AP40" s="132"/>
      <c r="AQ40" s="132"/>
      <c r="AR40" s="132"/>
      <c r="AS40" s="132"/>
      <c r="AT40" s="132"/>
      <c r="AU40" s="132"/>
      <c r="AV40" s="132"/>
      <c r="AW40" s="132"/>
      <c r="AX40" s="132"/>
      <c r="AY40" s="132"/>
      <c r="AZ40" s="132"/>
      <c r="BA40" s="132"/>
      <c r="BB40" s="132"/>
      <c r="BC40" s="132"/>
      <c r="BD40" s="132"/>
      <c r="BE40" s="132"/>
      <c r="BF40" s="132"/>
      <c r="BG40" s="132"/>
      <c r="BH40" s="132"/>
      <c r="BI40" s="132"/>
      <c r="BJ40" s="132"/>
      <c r="BK40" s="132"/>
      <c r="BL40" s="132"/>
      <c r="BM40" s="132"/>
      <c r="BN40" s="132"/>
    </row>
    <row r="41" spans="1:80" ht="28.5" customHeight="1" x14ac:dyDescent="0.2">
      <c r="A41" s="73" t="s">
        <v>3</v>
      </c>
      <c r="B41" s="187"/>
      <c r="C41" s="88" t="s">
        <v>4</v>
      </c>
      <c r="D41" s="88"/>
      <c r="E41" s="88"/>
      <c r="F41" s="88"/>
      <c r="G41" s="88"/>
      <c r="H41" s="88"/>
      <c r="I41" s="88"/>
      <c r="J41" s="88"/>
      <c r="K41" s="88"/>
      <c r="L41" s="88"/>
      <c r="M41" s="88"/>
      <c r="N41" s="88"/>
      <c r="O41" s="88"/>
      <c r="P41" s="88"/>
      <c r="Q41" s="88"/>
      <c r="R41" s="88"/>
      <c r="S41" s="88" t="s">
        <v>38</v>
      </c>
      <c r="T41" s="88"/>
      <c r="U41" s="88"/>
      <c r="V41" s="88"/>
      <c r="W41" s="88"/>
      <c r="X41" s="88"/>
      <c r="Y41" s="88"/>
      <c r="Z41" s="88"/>
      <c r="AA41" s="88"/>
      <c r="AB41" s="88"/>
      <c r="AC41" s="88"/>
      <c r="AD41" s="88"/>
      <c r="AE41" s="88"/>
      <c r="AF41" s="88"/>
      <c r="AG41" s="88"/>
      <c r="AH41" s="88"/>
      <c r="AI41" s="88" t="s">
        <v>39</v>
      </c>
      <c r="AJ41" s="88"/>
      <c r="AK41" s="88"/>
      <c r="AL41" s="88"/>
      <c r="AM41" s="88"/>
      <c r="AN41" s="88"/>
      <c r="AO41" s="88"/>
      <c r="AP41" s="88"/>
      <c r="AQ41" s="88"/>
      <c r="AR41" s="88"/>
      <c r="AS41" s="88"/>
      <c r="AT41" s="88"/>
      <c r="AU41" s="88"/>
      <c r="AV41" s="88"/>
      <c r="AW41" s="88"/>
      <c r="AX41" s="88"/>
      <c r="AY41" s="88" t="s">
        <v>0</v>
      </c>
      <c r="AZ41" s="88"/>
      <c r="BA41" s="88"/>
      <c r="BB41" s="88"/>
      <c r="BC41" s="88"/>
      <c r="BD41" s="88"/>
      <c r="BE41" s="88"/>
      <c r="BF41" s="88"/>
      <c r="BG41" s="88"/>
      <c r="BH41" s="88"/>
      <c r="BI41" s="88"/>
      <c r="BJ41" s="88"/>
      <c r="BK41" s="88"/>
      <c r="BL41" s="88"/>
      <c r="BM41" s="88"/>
      <c r="BN41" s="88"/>
      <c r="BO41" s="2"/>
      <c r="BP41" s="2"/>
      <c r="BQ41" s="2"/>
    </row>
    <row r="42" spans="1:80" ht="18" hidden="1" customHeight="1" x14ac:dyDescent="0.2">
      <c r="A42" s="46" t="s">
        <v>11</v>
      </c>
      <c r="B42" s="46"/>
      <c r="C42" s="95" t="s">
        <v>12</v>
      </c>
      <c r="D42" s="95"/>
      <c r="E42" s="95"/>
      <c r="F42" s="95"/>
      <c r="G42" s="95"/>
      <c r="H42" s="95"/>
      <c r="I42" s="95"/>
      <c r="J42" s="95"/>
      <c r="K42" s="95"/>
      <c r="L42" s="95"/>
      <c r="M42" s="95"/>
      <c r="N42" s="95"/>
      <c r="O42" s="95"/>
      <c r="P42" s="95"/>
      <c r="Q42" s="95"/>
      <c r="R42" s="95"/>
      <c r="S42" s="142" t="s">
        <v>8</v>
      </c>
      <c r="T42" s="142"/>
      <c r="U42" s="142"/>
      <c r="V42" s="142"/>
      <c r="W42" s="142"/>
      <c r="X42" s="142" t="s">
        <v>7</v>
      </c>
      <c r="Y42" s="142"/>
      <c r="Z42" s="142"/>
      <c r="AA42" s="142"/>
      <c r="AB42" s="142"/>
      <c r="AC42" s="65" t="s">
        <v>13</v>
      </c>
      <c r="AD42" s="143"/>
      <c r="AE42" s="143"/>
      <c r="AF42" s="143"/>
      <c r="AG42" s="143"/>
      <c r="AH42" s="143"/>
      <c r="AI42" s="142" t="s">
        <v>9</v>
      </c>
      <c r="AJ42" s="142"/>
      <c r="AK42" s="142"/>
      <c r="AL42" s="142"/>
      <c r="AM42" s="142"/>
      <c r="AN42" s="142" t="s">
        <v>10</v>
      </c>
      <c r="AO42" s="142"/>
      <c r="AP42" s="142"/>
      <c r="AQ42" s="142"/>
      <c r="AR42" s="142"/>
      <c r="AS42" s="65" t="s">
        <v>13</v>
      </c>
      <c r="AT42" s="143"/>
      <c r="AU42" s="143"/>
      <c r="AV42" s="143"/>
      <c r="AW42" s="143"/>
      <c r="AX42" s="143"/>
      <c r="AY42" s="179" t="s">
        <v>14</v>
      </c>
      <c r="AZ42" s="180"/>
      <c r="BA42" s="180"/>
      <c r="BB42" s="180"/>
      <c r="BC42" s="181"/>
      <c r="BD42" s="179" t="s">
        <v>14</v>
      </c>
      <c r="BE42" s="180"/>
      <c r="BF42" s="180"/>
      <c r="BG42" s="180"/>
      <c r="BH42" s="181"/>
      <c r="BI42" s="143" t="s">
        <v>13</v>
      </c>
      <c r="BJ42" s="143"/>
      <c r="BK42" s="143"/>
      <c r="BL42" s="143"/>
      <c r="BM42" s="143"/>
      <c r="BN42" s="143"/>
      <c r="BO42" s="6"/>
      <c r="BP42" s="6"/>
      <c r="BQ42" s="6"/>
      <c r="CA42" s="1" t="s">
        <v>15</v>
      </c>
    </row>
    <row r="43" spans="1:80" s="27" customFormat="1" ht="16.5" customHeight="1" x14ac:dyDescent="0.25">
      <c r="A43" s="50" t="s">
        <v>5</v>
      </c>
      <c r="B43" s="50"/>
      <c r="C43" s="116" t="s">
        <v>40</v>
      </c>
      <c r="D43" s="116"/>
      <c r="E43" s="116"/>
      <c r="F43" s="116"/>
      <c r="G43" s="116"/>
      <c r="H43" s="116"/>
      <c r="I43" s="116"/>
      <c r="J43" s="116"/>
      <c r="K43" s="116"/>
      <c r="L43" s="116"/>
      <c r="M43" s="116"/>
      <c r="N43" s="116"/>
      <c r="O43" s="116"/>
      <c r="P43" s="116"/>
      <c r="Q43" s="116"/>
      <c r="R43" s="116"/>
      <c r="S43" s="158" t="s">
        <v>41</v>
      </c>
      <c r="T43" s="159"/>
      <c r="U43" s="159"/>
      <c r="V43" s="159"/>
      <c r="W43" s="159"/>
      <c r="X43" s="160"/>
      <c r="Y43" s="160"/>
      <c r="Z43" s="160"/>
      <c r="AA43" s="160"/>
      <c r="AB43" s="160"/>
      <c r="AC43" s="160"/>
      <c r="AD43" s="160"/>
      <c r="AE43" s="160"/>
      <c r="AF43" s="160"/>
      <c r="AG43" s="160"/>
      <c r="AH43" s="161"/>
      <c r="AI43" s="164">
        <f>AI45+AI46</f>
        <v>0</v>
      </c>
      <c r="AJ43" s="165"/>
      <c r="AK43" s="165"/>
      <c r="AL43" s="165"/>
      <c r="AM43" s="165"/>
      <c r="AN43" s="166"/>
      <c r="AO43" s="166"/>
      <c r="AP43" s="166"/>
      <c r="AQ43" s="166"/>
      <c r="AR43" s="166"/>
      <c r="AS43" s="166"/>
      <c r="AT43" s="166"/>
      <c r="AU43" s="166"/>
      <c r="AV43" s="166"/>
      <c r="AW43" s="166"/>
      <c r="AX43" s="167"/>
      <c r="AY43" s="172" t="s">
        <v>41</v>
      </c>
      <c r="AZ43" s="173"/>
      <c r="BA43" s="173"/>
      <c r="BB43" s="173"/>
      <c r="BC43" s="173"/>
      <c r="BD43" s="174"/>
      <c r="BE43" s="174"/>
      <c r="BF43" s="174"/>
      <c r="BG43" s="174"/>
      <c r="BH43" s="174"/>
      <c r="BI43" s="174"/>
      <c r="BJ43" s="174"/>
      <c r="BK43" s="174"/>
      <c r="BL43" s="174"/>
      <c r="BM43" s="174"/>
      <c r="BN43" s="175"/>
      <c r="BO43" s="26"/>
      <c r="BP43" s="26"/>
      <c r="BQ43" s="26"/>
    </row>
    <row r="44" spans="1:80" ht="15.75" customHeight="1" x14ac:dyDescent="0.2">
      <c r="A44" s="182" t="s">
        <v>88</v>
      </c>
      <c r="B44" s="183"/>
      <c r="C44" s="183"/>
      <c r="D44" s="183"/>
      <c r="E44" s="183"/>
      <c r="F44" s="183"/>
      <c r="G44" s="183"/>
      <c r="H44" s="183"/>
      <c r="I44" s="183"/>
      <c r="J44" s="183"/>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3"/>
      <c r="AY44" s="183"/>
      <c r="AZ44" s="183"/>
      <c r="BA44" s="183"/>
      <c r="BB44" s="183"/>
      <c r="BC44" s="183"/>
      <c r="BD44" s="183"/>
      <c r="BE44" s="183"/>
      <c r="BF44" s="183"/>
      <c r="BG44" s="183"/>
      <c r="BH44" s="183"/>
      <c r="BI44" s="183"/>
      <c r="BJ44" s="183"/>
      <c r="BK44" s="183"/>
      <c r="BL44" s="183"/>
      <c r="BM44" s="183"/>
      <c r="BN44" s="184"/>
      <c r="BO44" s="6"/>
      <c r="BP44" s="6"/>
      <c r="BQ44" s="6"/>
    </row>
    <row r="45" spans="1:80" s="25" customFormat="1" ht="15.75" customHeight="1" x14ac:dyDescent="0.25">
      <c r="A45" s="94" t="s">
        <v>42</v>
      </c>
      <c r="B45" s="94"/>
      <c r="C45" s="95" t="s">
        <v>43</v>
      </c>
      <c r="D45" s="95"/>
      <c r="E45" s="95"/>
      <c r="F45" s="95"/>
      <c r="G45" s="95"/>
      <c r="H45" s="95"/>
      <c r="I45" s="95"/>
      <c r="J45" s="95"/>
      <c r="K45" s="95"/>
      <c r="L45" s="95"/>
      <c r="M45" s="95"/>
      <c r="N45" s="95"/>
      <c r="O45" s="95"/>
      <c r="P45" s="95"/>
      <c r="Q45" s="95"/>
      <c r="R45" s="95"/>
      <c r="S45" s="96" t="s">
        <v>41</v>
      </c>
      <c r="T45" s="97"/>
      <c r="U45" s="97"/>
      <c r="V45" s="97"/>
      <c r="W45" s="97"/>
      <c r="X45" s="92"/>
      <c r="Y45" s="92"/>
      <c r="Z45" s="92"/>
      <c r="AA45" s="92"/>
      <c r="AB45" s="92"/>
      <c r="AC45" s="92"/>
      <c r="AD45" s="92"/>
      <c r="AE45" s="92"/>
      <c r="AF45" s="92"/>
      <c r="AG45" s="92"/>
      <c r="AH45" s="93"/>
      <c r="AI45" s="98">
        <v>0</v>
      </c>
      <c r="AJ45" s="99"/>
      <c r="AK45" s="99"/>
      <c r="AL45" s="99"/>
      <c r="AM45" s="99"/>
      <c r="AN45" s="100"/>
      <c r="AO45" s="100"/>
      <c r="AP45" s="100"/>
      <c r="AQ45" s="100"/>
      <c r="AR45" s="100"/>
      <c r="AS45" s="100"/>
      <c r="AT45" s="100"/>
      <c r="AU45" s="100"/>
      <c r="AV45" s="100"/>
      <c r="AW45" s="100"/>
      <c r="AX45" s="101"/>
      <c r="AY45" s="90" t="s">
        <v>41</v>
      </c>
      <c r="AZ45" s="91"/>
      <c r="BA45" s="91"/>
      <c r="BB45" s="91"/>
      <c r="BC45" s="91"/>
      <c r="BD45" s="92"/>
      <c r="BE45" s="92"/>
      <c r="BF45" s="92"/>
      <c r="BG45" s="92"/>
      <c r="BH45" s="92"/>
      <c r="BI45" s="92"/>
      <c r="BJ45" s="92"/>
      <c r="BK45" s="92"/>
      <c r="BL45" s="92"/>
      <c r="BM45" s="92"/>
      <c r="BN45" s="93"/>
      <c r="BO45" s="9"/>
      <c r="BP45" s="9"/>
      <c r="BQ45" s="9"/>
    </row>
    <row r="46" spans="1:80" s="25" customFormat="1" ht="15.75" customHeight="1" x14ac:dyDescent="0.25">
      <c r="A46" s="94" t="s">
        <v>101</v>
      </c>
      <c r="B46" s="94"/>
      <c r="C46" s="95" t="s">
        <v>56</v>
      </c>
      <c r="D46" s="95"/>
      <c r="E46" s="95"/>
      <c r="F46" s="95"/>
      <c r="G46" s="95"/>
      <c r="H46" s="95"/>
      <c r="I46" s="95"/>
      <c r="J46" s="95"/>
      <c r="K46" s="95"/>
      <c r="L46" s="95"/>
      <c r="M46" s="95"/>
      <c r="N46" s="95"/>
      <c r="O46" s="95"/>
      <c r="P46" s="95"/>
      <c r="Q46" s="95"/>
      <c r="R46" s="95"/>
      <c r="S46" s="96" t="s">
        <v>41</v>
      </c>
      <c r="T46" s="97"/>
      <c r="U46" s="97"/>
      <c r="V46" s="97"/>
      <c r="W46" s="97"/>
      <c r="X46" s="92"/>
      <c r="Y46" s="92"/>
      <c r="Z46" s="92"/>
      <c r="AA46" s="92"/>
      <c r="AB46" s="92"/>
      <c r="AC46" s="92"/>
      <c r="AD46" s="92"/>
      <c r="AE46" s="92"/>
      <c r="AF46" s="92"/>
      <c r="AG46" s="92"/>
      <c r="AH46" s="93"/>
      <c r="AI46" s="98">
        <v>0</v>
      </c>
      <c r="AJ46" s="99"/>
      <c r="AK46" s="99"/>
      <c r="AL46" s="99"/>
      <c r="AM46" s="99"/>
      <c r="AN46" s="100"/>
      <c r="AO46" s="100"/>
      <c r="AP46" s="100"/>
      <c r="AQ46" s="100"/>
      <c r="AR46" s="100"/>
      <c r="AS46" s="100"/>
      <c r="AT46" s="100"/>
      <c r="AU46" s="100"/>
      <c r="AV46" s="100"/>
      <c r="AW46" s="100"/>
      <c r="AX46" s="101"/>
      <c r="AY46" s="90" t="s">
        <v>41</v>
      </c>
      <c r="AZ46" s="91"/>
      <c r="BA46" s="91"/>
      <c r="BB46" s="91"/>
      <c r="BC46" s="91"/>
      <c r="BD46" s="92"/>
      <c r="BE46" s="92"/>
      <c r="BF46" s="92"/>
      <c r="BG46" s="92"/>
      <c r="BH46" s="92"/>
      <c r="BI46" s="92"/>
      <c r="BJ46" s="92"/>
      <c r="BK46" s="92"/>
      <c r="BL46" s="92"/>
      <c r="BM46" s="92"/>
      <c r="BN46" s="93"/>
      <c r="BO46" s="9"/>
      <c r="BP46" s="9"/>
      <c r="BQ46" s="9"/>
    </row>
    <row r="47" spans="1:80" ht="15.75" customHeight="1" x14ac:dyDescent="0.2">
      <c r="A47" s="114" t="s">
        <v>244</v>
      </c>
      <c r="B47" s="71"/>
      <c r="C47" s="71"/>
      <c r="D47" s="71"/>
      <c r="E47" s="71"/>
      <c r="F47" s="71"/>
      <c r="G47" s="71"/>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71"/>
      <c r="BB47" s="71"/>
      <c r="BC47" s="71"/>
      <c r="BD47" s="71"/>
      <c r="BE47" s="71"/>
      <c r="BF47" s="71"/>
      <c r="BG47" s="71"/>
      <c r="BH47" s="71"/>
      <c r="BI47" s="71"/>
      <c r="BJ47" s="71"/>
      <c r="BK47" s="71"/>
      <c r="BL47" s="71"/>
      <c r="BM47" s="71"/>
      <c r="BN47" s="72"/>
      <c r="BO47" s="6"/>
      <c r="BP47" s="6"/>
      <c r="BQ47" s="6"/>
    </row>
    <row r="48" spans="1:80" s="27" customFormat="1" ht="15" customHeight="1" x14ac:dyDescent="0.25">
      <c r="A48" s="170" t="s">
        <v>22</v>
      </c>
      <c r="B48" s="171"/>
      <c r="C48" s="176" t="s">
        <v>44</v>
      </c>
      <c r="D48" s="177"/>
      <c r="E48" s="177"/>
      <c r="F48" s="177"/>
      <c r="G48" s="177"/>
      <c r="H48" s="177"/>
      <c r="I48" s="177"/>
      <c r="J48" s="177"/>
      <c r="K48" s="177"/>
      <c r="L48" s="177"/>
      <c r="M48" s="177"/>
      <c r="N48" s="177"/>
      <c r="O48" s="177"/>
      <c r="P48" s="177"/>
      <c r="Q48" s="177"/>
      <c r="R48" s="178"/>
      <c r="S48" s="154">
        <f>S50+S51+S52+S53</f>
        <v>400</v>
      </c>
      <c r="T48" s="155"/>
      <c r="U48" s="155"/>
      <c r="V48" s="155"/>
      <c r="W48" s="155"/>
      <c r="X48" s="155"/>
      <c r="Y48" s="155"/>
      <c r="Z48" s="155"/>
      <c r="AA48" s="155"/>
      <c r="AB48" s="155"/>
      <c r="AC48" s="155"/>
      <c r="AD48" s="155"/>
      <c r="AE48" s="155"/>
      <c r="AF48" s="155"/>
      <c r="AG48" s="155"/>
      <c r="AH48" s="156"/>
      <c r="AI48" s="154">
        <f>AI50+AI51+AI52+AI53</f>
        <v>324</v>
      </c>
      <c r="AJ48" s="155"/>
      <c r="AK48" s="155"/>
      <c r="AL48" s="155"/>
      <c r="AM48" s="155"/>
      <c r="AN48" s="155"/>
      <c r="AO48" s="155"/>
      <c r="AP48" s="155"/>
      <c r="AQ48" s="155"/>
      <c r="AR48" s="155"/>
      <c r="AS48" s="155"/>
      <c r="AT48" s="155"/>
      <c r="AU48" s="155"/>
      <c r="AV48" s="155"/>
      <c r="AW48" s="155"/>
      <c r="AX48" s="156"/>
      <c r="AY48" s="154">
        <f>AY50+AY51+AY52+AY53</f>
        <v>-76</v>
      </c>
      <c r="AZ48" s="155"/>
      <c r="BA48" s="155"/>
      <c r="BB48" s="155"/>
      <c r="BC48" s="155"/>
      <c r="BD48" s="155"/>
      <c r="BE48" s="155"/>
      <c r="BF48" s="155"/>
      <c r="BG48" s="155"/>
      <c r="BH48" s="155"/>
      <c r="BI48" s="155"/>
      <c r="BJ48" s="155"/>
      <c r="BK48" s="155"/>
      <c r="BL48" s="155"/>
      <c r="BM48" s="155"/>
      <c r="BN48" s="156"/>
      <c r="BO48" s="26"/>
      <c r="BP48" s="26"/>
      <c r="BQ48" s="26"/>
    </row>
    <row r="49" spans="1:78" s="163" customFormat="1" ht="15" customHeight="1" x14ac:dyDescent="0.2">
      <c r="A49" s="162" t="s">
        <v>88</v>
      </c>
    </row>
    <row r="50" spans="1:78" s="25" customFormat="1" ht="15" customHeight="1" x14ac:dyDescent="0.25">
      <c r="A50" s="94" t="s">
        <v>45</v>
      </c>
      <c r="B50" s="94"/>
      <c r="C50" s="95" t="s">
        <v>49</v>
      </c>
      <c r="D50" s="95"/>
      <c r="E50" s="95"/>
      <c r="F50" s="95"/>
      <c r="G50" s="95"/>
      <c r="H50" s="95"/>
      <c r="I50" s="95"/>
      <c r="J50" s="95"/>
      <c r="K50" s="95"/>
      <c r="L50" s="95"/>
      <c r="M50" s="95"/>
      <c r="N50" s="95"/>
      <c r="O50" s="95"/>
      <c r="P50" s="95"/>
      <c r="Q50" s="95"/>
      <c r="R50" s="95"/>
      <c r="S50" s="148">
        <v>0</v>
      </c>
      <c r="T50" s="149"/>
      <c r="U50" s="149"/>
      <c r="V50" s="149"/>
      <c r="W50" s="149"/>
      <c r="X50" s="150"/>
      <c r="Y50" s="150"/>
      <c r="Z50" s="150"/>
      <c r="AA50" s="150"/>
      <c r="AB50" s="150"/>
      <c r="AC50" s="150"/>
      <c r="AD50" s="150"/>
      <c r="AE50" s="150"/>
      <c r="AF50" s="150"/>
      <c r="AG50" s="150"/>
      <c r="AH50" s="151"/>
      <c r="AI50" s="98">
        <v>0</v>
      </c>
      <c r="AJ50" s="99"/>
      <c r="AK50" s="99"/>
      <c r="AL50" s="99"/>
      <c r="AM50" s="99"/>
      <c r="AN50" s="99"/>
      <c r="AO50" s="99"/>
      <c r="AP50" s="99"/>
      <c r="AQ50" s="99"/>
      <c r="AR50" s="99"/>
      <c r="AS50" s="99"/>
      <c r="AT50" s="99"/>
      <c r="AU50" s="99"/>
      <c r="AV50" s="99"/>
      <c r="AW50" s="99"/>
      <c r="AX50" s="157"/>
      <c r="AY50" s="152">
        <f>AI50-S50</f>
        <v>0</v>
      </c>
      <c r="AZ50" s="153"/>
      <c r="BA50" s="153"/>
      <c r="BB50" s="153"/>
      <c r="BC50" s="153"/>
      <c r="BD50" s="150"/>
      <c r="BE50" s="150"/>
      <c r="BF50" s="150"/>
      <c r="BG50" s="150"/>
      <c r="BH50" s="150"/>
      <c r="BI50" s="150"/>
      <c r="BJ50" s="150"/>
      <c r="BK50" s="150"/>
      <c r="BL50" s="150"/>
      <c r="BM50" s="150"/>
      <c r="BN50" s="151"/>
      <c r="BO50" s="9"/>
      <c r="BP50" s="9"/>
      <c r="BQ50" s="9"/>
    </row>
    <row r="51" spans="1:78" s="25" customFormat="1" ht="15.75" customHeight="1" x14ac:dyDescent="0.25">
      <c r="A51" s="94" t="s">
        <v>46</v>
      </c>
      <c r="B51" s="94"/>
      <c r="C51" s="95" t="s">
        <v>50</v>
      </c>
      <c r="D51" s="95"/>
      <c r="E51" s="95"/>
      <c r="F51" s="95"/>
      <c r="G51" s="95"/>
      <c r="H51" s="95"/>
      <c r="I51" s="95"/>
      <c r="J51" s="95"/>
      <c r="K51" s="95"/>
      <c r="L51" s="95"/>
      <c r="M51" s="95"/>
      <c r="N51" s="95"/>
      <c r="O51" s="95"/>
      <c r="P51" s="95"/>
      <c r="Q51" s="95"/>
      <c r="R51" s="95"/>
      <c r="S51" s="148">
        <v>0</v>
      </c>
      <c r="T51" s="149"/>
      <c r="U51" s="149"/>
      <c r="V51" s="149"/>
      <c r="W51" s="149"/>
      <c r="X51" s="150"/>
      <c r="Y51" s="150"/>
      <c r="Z51" s="150"/>
      <c r="AA51" s="150"/>
      <c r="AB51" s="150"/>
      <c r="AC51" s="150"/>
      <c r="AD51" s="150"/>
      <c r="AE51" s="150"/>
      <c r="AF51" s="150"/>
      <c r="AG51" s="150"/>
      <c r="AH51" s="151"/>
      <c r="AI51" s="98">
        <v>0</v>
      </c>
      <c r="AJ51" s="99"/>
      <c r="AK51" s="99"/>
      <c r="AL51" s="99"/>
      <c r="AM51" s="99"/>
      <c r="AN51" s="100"/>
      <c r="AO51" s="100"/>
      <c r="AP51" s="100"/>
      <c r="AQ51" s="100"/>
      <c r="AR51" s="100"/>
      <c r="AS51" s="100"/>
      <c r="AT51" s="100"/>
      <c r="AU51" s="100"/>
      <c r="AV51" s="100"/>
      <c r="AW51" s="100"/>
      <c r="AX51" s="101"/>
      <c r="AY51" s="152">
        <f>AI51-S51</f>
        <v>0</v>
      </c>
      <c r="AZ51" s="153"/>
      <c r="BA51" s="153"/>
      <c r="BB51" s="153"/>
      <c r="BC51" s="153"/>
      <c r="BD51" s="150"/>
      <c r="BE51" s="150"/>
      <c r="BF51" s="150"/>
      <c r="BG51" s="150"/>
      <c r="BH51" s="150"/>
      <c r="BI51" s="150"/>
      <c r="BJ51" s="150"/>
      <c r="BK51" s="150"/>
      <c r="BL51" s="150"/>
      <c r="BM51" s="150"/>
      <c r="BN51" s="151"/>
      <c r="BO51" s="9"/>
      <c r="BP51" s="9"/>
      <c r="BQ51" s="9"/>
    </row>
    <row r="52" spans="1:78" s="25" customFormat="1" ht="15" customHeight="1" x14ac:dyDescent="0.25">
      <c r="A52" s="94" t="s">
        <v>47</v>
      </c>
      <c r="B52" s="94"/>
      <c r="C52" s="95" t="s">
        <v>51</v>
      </c>
      <c r="D52" s="95"/>
      <c r="E52" s="95"/>
      <c r="F52" s="95"/>
      <c r="G52" s="95"/>
      <c r="H52" s="95"/>
      <c r="I52" s="95"/>
      <c r="J52" s="95"/>
      <c r="K52" s="95"/>
      <c r="L52" s="95"/>
      <c r="M52" s="95"/>
      <c r="N52" s="95"/>
      <c r="O52" s="95"/>
      <c r="P52" s="95"/>
      <c r="Q52" s="95"/>
      <c r="R52" s="95"/>
      <c r="S52" s="148">
        <v>0</v>
      </c>
      <c r="T52" s="149"/>
      <c r="U52" s="149"/>
      <c r="V52" s="149"/>
      <c r="W52" s="149"/>
      <c r="X52" s="150"/>
      <c r="Y52" s="150"/>
      <c r="Z52" s="150"/>
      <c r="AA52" s="150"/>
      <c r="AB52" s="150"/>
      <c r="AC52" s="150"/>
      <c r="AD52" s="150"/>
      <c r="AE52" s="150"/>
      <c r="AF52" s="150"/>
      <c r="AG52" s="150"/>
      <c r="AH52" s="151"/>
      <c r="AI52" s="98">
        <v>0</v>
      </c>
      <c r="AJ52" s="99"/>
      <c r="AK52" s="99"/>
      <c r="AL52" s="99"/>
      <c r="AM52" s="99"/>
      <c r="AN52" s="100"/>
      <c r="AO52" s="100"/>
      <c r="AP52" s="100"/>
      <c r="AQ52" s="100"/>
      <c r="AR52" s="100"/>
      <c r="AS52" s="100"/>
      <c r="AT52" s="100"/>
      <c r="AU52" s="100"/>
      <c r="AV52" s="100"/>
      <c r="AW52" s="100"/>
      <c r="AX52" s="101"/>
      <c r="AY52" s="152">
        <f>AI52-S52</f>
        <v>0</v>
      </c>
      <c r="AZ52" s="153"/>
      <c r="BA52" s="153"/>
      <c r="BB52" s="153"/>
      <c r="BC52" s="153"/>
      <c r="BD52" s="150"/>
      <c r="BE52" s="150"/>
      <c r="BF52" s="150"/>
      <c r="BG52" s="150"/>
      <c r="BH52" s="150"/>
      <c r="BI52" s="150"/>
      <c r="BJ52" s="150"/>
      <c r="BK52" s="150"/>
      <c r="BL52" s="150"/>
      <c r="BM52" s="150"/>
      <c r="BN52" s="151"/>
      <c r="BO52" s="9"/>
      <c r="BP52" s="9"/>
      <c r="BQ52" s="9"/>
    </row>
    <row r="53" spans="1:78" s="25" customFormat="1" ht="15" customHeight="1" x14ac:dyDescent="0.25">
      <c r="A53" s="94" t="s">
        <v>48</v>
      </c>
      <c r="B53" s="94"/>
      <c r="C53" s="95" t="s">
        <v>52</v>
      </c>
      <c r="D53" s="95"/>
      <c r="E53" s="95"/>
      <c r="F53" s="95"/>
      <c r="G53" s="95"/>
      <c r="H53" s="95"/>
      <c r="I53" s="95"/>
      <c r="J53" s="95"/>
      <c r="K53" s="95"/>
      <c r="L53" s="95"/>
      <c r="M53" s="95"/>
      <c r="N53" s="95"/>
      <c r="O53" s="95"/>
      <c r="P53" s="95"/>
      <c r="Q53" s="95"/>
      <c r="R53" s="95"/>
      <c r="S53" s="148">
        <v>400</v>
      </c>
      <c r="T53" s="149"/>
      <c r="U53" s="149"/>
      <c r="V53" s="149"/>
      <c r="W53" s="149"/>
      <c r="X53" s="150"/>
      <c r="Y53" s="150"/>
      <c r="Z53" s="150"/>
      <c r="AA53" s="150"/>
      <c r="AB53" s="150"/>
      <c r="AC53" s="150"/>
      <c r="AD53" s="150"/>
      <c r="AE53" s="150"/>
      <c r="AF53" s="150"/>
      <c r="AG53" s="150"/>
      <c r="AH53" s="151"/>
      <c r="AI53" s="98">
        <v>324</v>
      </c>
      <c r="AJ53" s="99"/>
      <c r="AK53" s="99"/>
      <c r="AL53" s="99"/>
      <c r="AM53" s="99"/>
      <c r="AN53" s="100"/>
      <c r="AO53" s="100"/>
      <c r="AP53" s="100"/>
      <c r="AQ53" s="100"/>
      <c r="AR53" s="100"/>
      <c r="AS53" s="100"/>
      <c r="AT53" s="100"/>
      <c r="AU53" s="100"/>
      <c r="AV53" s="100"/>
      <c r="AW53" s="100"/>
      <c r="AX53" s="101"/>
      <c r="AY53" s="152">
        <f>AI53-S53</f>
        <v>-76</v>
      </c>
      <c r="AZ53" s="153"/>
      <c r="BA53" s="153"/>
      <c r="BB53" s="153"/>
      <c r="BC53" s="153"/>
      <c r="BD53" s="150"/>
      <c r="BE53" s="150"/>
      <c r="BF53" s="150"/>
      <c r="BG53" s="150"/>
      <c r="BH53" s="150"/>
      <c r="BI53" s="150"/>
      <c r="BJ53" s="150"/>
      <c r="BK53" s="150"/>
      <c r="BL53" s="150"/>
      <c r="BM53" s="150"/>
      <c r="BN53" s="151"/>
      <c r="BO53" s="9"/>
      <c r="BP53" s="9"/>
      <c r="BQ53" s="9"/>
    </row>
    <row r="54" spans="1:78" ht="15.75" customHeight="1" x14ac:dyDescent="0.2">
      <c r="A54" s="114" t="s">
        <v>245</v>
      </c>
      <c r="B54" s="71"/>
      <c r="C54" s="71"/>
      <c r="D54" s="71"/>
      <c r="E54" s="71"/>
      <c r="F54" s="71"/>
      <c r="G54" s="71"/>
      <c r="H54" s="71"/>
      <c r="I54" s="71"/>
      <c r="J54" s="71"/>
      <c r="K54" s="71"/>
      <c r="L54" s="71"/>
      <c r="M54" s="71"/>
      <c r="N54" s="71"/>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72"/>
      <c r="BO54" s="6"/>
      <c r="BP54" s="6"/>
      <c r="BQ54" s="6"/>
    </row>
    <row r="55" spans="1:78" s="27" customFormat="1" ht="15.75" customHeight="1" x14ac:dyDescent="0.25">
      <c r="A55" s="50" t="s">
        <v>23</v>
      </c>
      <c r="B55" s="50"/>
      <c r="C55" s="116" t="s">
        <v>53</v>
      </c>
      <c r="D55" s="116"/>
      <c r="E55" s="116"/>
      <c r="F55" s="116"/>
      <c r="G55" s="116"/>
      <c r="H55" s="116"/>
      <c r="I55" s="116"/>
      <c r="J55" s="116"/>
      <c r="K55" s="116"/>
      <c r="L55" s="116"/>
      <c r="M55" s="116"/>
      <c r="N55" s="116"/>
      <c r="O55" s="116"/>
      <c r="P55" s="116"/>
      <c r="Q55" s="116"/>
      <c r="R55" s="116"/>
      <c r="S55" s="96" t="s">
        <v>41</v>
      </c>
      <c r="T55" s="97"/>
      <c r="U55" s="97"/>
      <c r="V55" s="97"/>
      <c r="W55" s="97"/>
      <c r="X55" s="92"/>
      <c r="Y55" s="92"/>
      <c r="Z55" s="92"/>
      <c r="AA55" s="92"/>
      <c r="AB55" s="92"/>
      <c r="AC55" s="92"/>
      <c r="AD55" s="92"/>
      <c r="AE55" s="92"/>
      <c r="AF55" s="92"/>
      <c r="AG55" s="92"/>
      <c r="AH55" s="93"/>
      <c r="AI55" s="154">
        <f>AI57+AI58</f>
        <v>0</v>
      </c>
      <c r="AJ55" s="155"/>
      <c r="AK55" s="155"/>
      <c r="AL55" s="155"/>
      <c r="AM55" s="155"/>
      <c r="AN55" s="168"/>
      <c r="AO55" s="168"/>
      <c r="AP55" s="168"/>
      <c r="AQ55" s="168"/>
      <c r="AR55" s="168"/>
      <c r="AS55" s="168"/>
      <c r="AT55" s="168"/>
      <c r="AU55" s="168"/>
      <c r="AV55" s="168"/>
      <c r="AW55" s="168"/>
      <c r="AX55" s="169"/>
      <c r="AY55" s="96" t="s">
        <v>41</v>
      </c>
      <c r="AZ55" s="97"/>
      <c r="BA55" s="97"/>
      <c r="BB55" s="97"/>
      <c r="BC55" s="97"/>
      <c r="BD55" s="92"/>
      <c r="BE55" s="92"/>
      <c r="BF55" s="92"/>
      <c r="BG55" s="92"/>
      <c r="BH55" s="92"/>
      <c r="BI55" s="92"/>
      <c r="BJ55" s="92"/>
      <c r="BK55" s="92"/>
      <c r="BL55" s="92"/>
      <c r="BM55" s="92"/>
      <c r="BN55" s="93"/>
      <c r="BO55" s="26"/>
      <c r="BP55" s="26"/>
      <c r="BQ55" s="26"/>
    </row>
    <row r="56" spans="1:78" ht="15" customHeight="1" x14ac:dyDescent="0.2">
      <c r="A56" s="182" t="s">
        <v>88</v>
      </c>
      <c r="B56" s="183"/>
      <c r="C56" s="183"/>
      <c r="D56" s="183"/>
      <c r="E56" s="183"/>
      <c r="F56" s="183"/>
      <c r="G56" s="183"/>
      <c r="H56" s="183"/>
      <c r="I56" s="183"/>
      <c r="J56" s="183"/>
      <c r="K56" s="183"/>
      <c r="L56" s="183"/>
      <c r="M56" s="183"/>
      <c r="N56" s="183"/>
      <c r="O56" s="183"/>
      <c r="P56" s="183"/>
      <c r="Q56" s="183"/>
      <c r="R56" s="183"/>
      <c r="S56" s="183"/>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83"/>
      <c r="AY56" s="183"/>
      <c r="AZ56" s="183"/>
      <c r="BA56" s="183"/>
      <c r="BB56" s="183"/>
      <c r="BC56" s="183"/>
      <c r="BD56" s="183"/>
      <c r="BE56" s="183"/>
      <c r="BF56" s="183"/>
      <c r="BG56" s="183"/>
      <c r="BH56" s="183"/>
      <c r="BI56" s="183"/>
      <c r="BJ56" s="183"/>
      <c r="BK56" s="183"/>
      <c r="BL56" s="183"/>
      <c r="BM56" s="183"/>
      <c r="BN56" s="184"/>
      <c r="BO56" s="6"/>
      <c r="BP56" s="6"/>
      <c r="BQ56" s="6"/>
    </row>
    <row r="57" spans="1:78" s="25" customFormat="1" ht="15.75" customHeight="1" x14ac:dyDescent="0.25">
      <c r="A57" s="94" t="s">
        <v>54</v>
      </c>
      <c r="B57" s="94"/>
      <c r="C57" s="95" t="s">
        <v>43</v>
      </c>
      <c r="D57" s="95"/>
      <c r="E57" s="95"/>
      <c r="F57" s="95"/>
      <c r="G57" s="95"/>
      <c r="H57" s="95"/>
      <c r="I57" s="95"/>
      <c r="J57" s="95"/>
      <c r="K57" s="95"/>
      <c r="L57" s="95"/>
      <c r="M57" s="95"/>
      <c r="N57" s="95"/>
      <c r="O57" s="95"/>
      <c r="P57" s="95"/>
      <c r="Q57" s="95"/>
      <c r="R57" s="95"/>
      <c r="S57" s="96" t="s">
        <v>41</v>
      </c>
      <c r="T57" s="97"/>
      <c r="U57" s="97"/>
      <c r="V57" s="97"/>
      <c r="W57" s="97"/>
      <c r="X57" s="92"/>
      <c r="Y57" s="92"/>
      <c r="Z57" s="92"/>
      <c r="AA57" s="92"/>
      <c r="AB57" s="92"/>
      <c r="AC57" s="92"/>
      <c r="AD57" s="92"/>
      <c r="AE57" s="92"/>
      <c r="AF57" s="92"/>
      <c r="AG57" s="92"/>
      <c r="AH57" s="93"/>
      <c r="AI57" s="98">
        <v>0</v>
      </c>
      <c r="AJ57" s="99"/>
      <c r="AK57" s="99"/>
      <c r="AL57" s="99"/>
      <c r="AM57" s="99"/>
      <c r="AN57" s="100"/>
      <c r="AO57" s="100"/>
      <c r="AP57" s="100"/>
      <c r="AQ57" s="100"/>
      <c r="AR57" s="100"/>
      <c r="AS57" s="100"/>
      <c r="AT57" s="100"/>
      <c r="AU57" s="100"/>
      <c r="AV57" s="100"/>
      <c r="AW57" s="100"/>
      <c r="AX57" s="101"/>
      <c r="AY57" s="96" t="s">
        <v>41</v>
      </c>
      <c r="AZ57" s="97"/>
      <c r="BA57" s="97"/>
      <c r="BB57" s="97"/>
      <c r="BC57" s="97"/>
      <c r="BD57" s="92"/>
      <c r="BE57" s="92"/>
      <c r="BF57" s="92"/>
      <c r="BG57" s="92"/>
      <c r="BH57" s="92"/>
      <c r="BI57" s="92"/>
      <c r="BJ57" s="92"/>
      <c r="BK57" s="92"/>
      <c r="BL57" s="92"/>
      <c r="BM57" s="92"/>
      <c r="BN57" s="93"/>
      <c r="BO57" s="9"/>
      <c r="BP57" s="9"/>
      <c r="BQ57" s="9"/>
    </row>
    <row r="58" spans="1:78" s="25" customFormat="1" ht="15" customHeight="1" x14ac:dyDescent="0.25">
      <c r="A58" s="94" t="s">
        <v>55</v>
      </c>
      <c r="B58" s="94"/>
      <c r="C58" s="95" t="s">
        <v>56</v>
      </c>
      <c r="D58" s="95"/>
      <c r="E58" s="95"/>
      <c r="F58" s="95"/>
      <c r="G58" s="95"/>
      <c r="H58" s="95"/>
      <c r="I58" s="95"/>
      <c r="J58" s="95"/>
      <c r="K58" s="95"/>
      <c r="L58" s="95"/>
      <c r="M58" s="95"/>
      <c r="N58" s="95"/>
      <c r="O58" s="95"/>
      <c r="P58" s="95"/>
      <c r="Q58" s="95"/>
      <c r="R58" s="95"/>
      <c r="S58" s="96" t="s">
        <v>41</v>
      </c>
      <c r="T58" s="97"/>
      <c r="U58" s="97"/>
      <c r="V58" s="97"/>
      <c r="W58" s="97"/>
      <c r="X58" s="92"/>
      <c r="Y58" s="92"/>
      <c r="Z58" s="92"/>
      <c r="AA58" s="92"/>
      <c r="AB58" s="92"/>
      <c r="AC58" s="92"/>
      <c r="AD58" s="92"/>
      <c r="AE58" s="92"/>
      <c r="AF58" s="92"/>
      <c r="AG58" s="92"/>
      <c r="AH58" s="93"/>
      <c r="AI58" s="98">
        <v>0</v>
      </c>
      <c r="AJ58" s="99"/>
      <c r="AK58" s="99"/>
      <c r="AL58" s="99"/>
      <c r="AM58" s="99"/>
      <c r="AN58" s="100"/>
      <c r="AO58" s="100"/>
      <c r="AP58" s="100"/>
      <c r="AQ58" s="100"/>
      <c r="AR58" s="100"/>
      <c r="AS58" s="100"/>
      <c r="AT58" s="100"/>
      <c r="AU58" s="100"/>
      <c r="AV58" s="100"/>
      <c r="AW58" s="100"/>
      <c r="AX58" s="101"/>
      <c r="AY58" s="96" t="s">
        <v>41</v>
      </c>
      <c r="AZ58" s="97"/>
      <c r="BA58" s="97"/>
      <c r="BB58" s="97"/>
      <c r="BC58" s="97"/>
      <c r="BD58" s="92"/>
      <c r="BE58" s="92"/>
      <c r="BF58" s="92"/>
      <c r="BG58" s="92"/>
      <c r="BH58" s="92"/>
      <c r="BI58" s="92"/>
      <c r="BJ58" s="92"/>
      <c r="BK58" s="92"/>
      <c r="BL58" s="92"/>
      <c r="BM58" s="92"/>
      <c r="BN58" s="93"/>
      <c r="BO58" s="9"/>
      <c r="BP58" s="9"/>
      <c r="BQ58" s="9"/>
    </row>
    <row r="59" spans="1:78" ht="15.75" customHeight="1" x14ac:dyDescent="0.2">
      <c r="A59" s="114" t="s">
        <v>246</v>
      </c>
      <c r="B59" s="71"/>
      <c r="C59" s="71"/>
      <c r="D59" s="71"/>
      <c r="E59" s="71"/>
      <c r="F59" s="71"/>
      <c r="G59" s="71"/>
      <c r="H59" s="71"/>
      <c r="I59" s="71"/>
      <c r="J59" s="71"/>
      <c r="K59" s="71"/>
      <c r="L59" s="71"/>
      <c r="M59" s="71"/>
      <c r="N59" s="71"/>
      <c r="O59" s="71"/>
      <c r="P59" s="71"/>
      <c r="Q59" s="71"/>
      <c r="R59" s="71"/>
      <c r="S59" s="71"/>
      <c r="T59" s="71"/>
      <c r="U59" s="71"/>
      <c r="V59" s="71"/>
      <c r="W59" s="71"/>
      <c r="X59" s="71"/>
      <c r="Y59" s="71"/>
      <c r="Z59" s="71"/>
      <c r="AA59" s="71"/>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c r="AZ59" s="71"/>
      <c r="BA59" s="71"/>
      <c r="BB59" s="71"/>
      <c r="BC59" s="71"/>
      <c r="BD59" s="71"/>
      <c r="BE59" s="71"/>
      <c r="BF59" s="71"/>
      <c r="BG59" s="71"/>
      <c r="BH59" s="71"/>
      <c r="BI59" s="71"/>
      <c r="BJ59" s="71"/>
      <c r="BK59" s="71"/>
      <c r="BL59" s="71"/>
      <c r="BM59" s="71"/>
      <c r="BN59" s="72"/>
      <c r="BO59" s="6"/>
      <c r="BP59" s="6"/>
      <c r="BQ59" s="6"/>
    </row>
    <row r="61" spans="1:78" ht="15.75" customHeight="1" x14ac:dyDescent="0.2">
      <c r="A61" s="69" t="s">
        <v>87</v>
      </c>
      <c r="B61" s="69"/>
      <c r="C61" s="69"/>
      <c r="D61" s="69"/>
      <c r="E61" s="69"/>
      <c r="F61" s="69"/>
      <c r="G61" s="69"/>
      <c r="H61" s="69"/>
      <c r="I61" s="69"/>
      <c r="J61" s="69"/>
      <c r="K61" s="69"/>
      <c r="L61" s="69"/>
      <c r="M61" s="69"/>
      <c r="N61" s="69"/>
      <c r="O61" s="69"/>
      <c r="P61" s="69"/>
      <c r="Q61" s="69"/>
      <c r="R61" s="69"/>
      <c r="S61" s="69"/>
      <c r="T61" s="69"/>
      <c r="U61" s="69"/>
      <c r="V61" s="69"/>
      <c r="W61" s="69"/>
      <c r="X61" s="69"/>
      <c r="Y61" s="69"/>
      <c r="Z61" s="69"/>
      <c r="AA61" s="69"/>
      <c r="AB61" s="69"/>
      <c r="AC61" s="69"/>
      <c r="AD61" s="69"/>
      <c r="AE61" s="69"/>
      <c r="AF61" s="69"/>
      <c r="AG61" s="69"/>
      <c r="AH61" s="69"/>
      <c r="AI61" s="69"/>
      <c r="AJ61" s="69"/>
      <c r="AK61" s="69"/>
      <c r="AL61" s="69"/>
      <c r="AM61" s="69"/>
      <c r="AN61" s="69"/>
      <c r="AO61" s="69"/>
      <c r="AP61" s="69"/>
      <c r="AQ61" s="69"/>
      <c r="AR61" s="69"/>
      <c r="AS61" s="69"/>
      <c r="AT61" s="69"/>
      <c r="AU61" s="69"/>
      <c r="AV61" s="69"/>
      <c r="AW61" s="69"/>
      <c r="AX61" s="69"/>
      <c r="AY61" s="69"/>
      <c r="AZ61" s="69"/>
      <c r="BA61" s="69"/>
      <c r="BB61" s="69"/>
      <c r="BC61" s="69"/>
      <c r="BD61" s="69"/>
      <c r="BE61" s="69"/>
      <c r="BF61" s="69"/>
      <c r="BG61" s="69"/>
      <c r="BH61" s="69"/>
      <c r="BI61" s="69"/>
      <c r="BJ61" s="69"/>
      <c r="BK61" s="69"/>
      <c r="BL61" s="69"/>
      <c r="BM61" s="69"/>
      <c r="BN61" s="69"/>
      <c r="BO61" s="69"/>
      <c r="BP61" s="69"/>
      <c r="BQ61" s="69"/>
    </row>
    <row r="62" spans="1:78" ht="8.25" customHeight="1" x14ac:dyDescent="0.2"/>
    <row r="63" spans="1:78" ht="45" customHeight="1" x14ac:dyDescent="0.2">
      <c r="A63" s="73" t="s">
        <v>3</v>
      </c>
      <c r="B63" s="187"/>
      <c r="C63" s="73" t="s">
        <v>4</v>
      </c>
      <c r="D63" s="74"/>
      <c r="E63" s="74"/>
      <c r="F63" s="74"/>
      <c r="G63" s="74"/>
      <c r="H63" s="74"/>
      <c r="I63" s="74"/>
      <c r="J63" s="75"/>
      <c r="K63" s="75"/>
      <c r="L63" s="75"/>
      <c r="M63" s="75"/>
      <c r="N63" s="75"/>
      <c r="O63" s="75"/>
      <c r="P63" s="75"/>
      <c r="Q63" s="75"/>
      <c r="R63" s="75"/>
      <c r="S63" s="75"/>
      <c r="T63" s="75"/>
      <c r="U63" s="75"/>
      <c r="V63" s="75"/>
      <c r="W63" s="75"/>
      <c r="X63" s="76"/>
      <c r="Y63" s="88" t="s">
        <v>16</v>
      </c>
      <c r="Z63" s="88"/>
      <c r="AA63" s="88"/>
      <c r="AB63" s="88"/>
      <c r="AC63" s="88"/>
      <c r="AD63" s="88"/>
      <c r="AE63" s="88"/>
      <c r="AF63" s="88"/>
      <c r="AG63" s="88"/>
      <c r="AH63" s="88"/>
      <c r="AI63" s="88"/>
      <c r="AJ63" s="88"/>
      <c r="AK63" s="88"/>
      <c r="AL63" s="88"/>
      <c r="AM63" s="88"/>
      <c r="AN63" s="88" t="s">
        <v>39</v>
      </c>
      <c r="AO63" s="88"/>
      <c r="AP63" s="88"/>
      <c r="AQ63" s="88"/>
      <c r="AR63" s="88"/>
      <c r="AS63" s="88"/>
      <c r="AT63" s="88"/>
      <c r="AU63" s="88"/>
      <c r="AV63" s="88"/>
      <c r="AW63" s="88"/>
      <c r="AX63" s="88"/>
      <c r="AY63" s="88"/>
      <c r="AZ63" s="88"/>
      <c r="BA63" s="88"/>
      <c r="BB63" s="88"/>
      <c r="BC63" s="214" t="s">
        <v>0</v>
      </c>
      <c r="BD63" s="214"/>
      <c r="BE63" s="214"/>
      <c r="BF63" s="214"/>
      <c r="BG63" s="214"/>
      <c r="BH63" s="214"/>
      <c r="BI63" s="214"/>
      <c r="BJ63" s="214"/>
      <c r="BK63" s="214"/>
      <c r="BL63" s="214"/>
      <c r="BM63" s="214"/>
      <c r="BN63" s="214"/>
      <c r="BO63" s="214"/>
      <c r="BP63" s="214"/>
      <c r="BQ63" s="214"/>
      <c r="BR63" s="8"/>
      <c r="BS63" s="8"/>
      <c r="BT63" s="8"/>
      <c r="BU63" s="8"/>
      <c r="BV63" s="8"/>
      <c r="BW63" s="8"/>
      <c r="BX63" s="8"/>
      <c r="BY63" s="8"/>
      <c r="BZ63" s="7"/>
    </row>
    <row r="64" spans="1:78" ht="32.25" customHeight="1" x14ac:dyDescent="0.2">
      <c r="A64" s="77"/>
      <c r="B64" s="188"/>
      <c r="C64" s="77"/>
      <c r="D64" s="78"/>
      <c r="E64" s="78"/>
      <c r="F64" s="78"/>
      <c r="G64" s="78"/>
      <c r="H64" s="78"/>
      <c r="I64" s="78"/>
      <c r="J64" s="79"/>
      <c r="K64" s="79"/>
      <c r="L64" s="79"/>
      <c r="M64" s="79"/>
      <c r="N64" s="79"/>
      <c r="O64" s="79"/>
      <c r="P64" s="79"/>
      <c r="Q64" s="79"/>
      <c r="R64" s="79"/>
      <c r="S64" s="79"/>
      <c r="T64" s="79"/>
      <c r="U64" s="79"/>
      <c r="V64" s="79"/>
      <c r="W64" s="79"/>
      <c r="X64" s="80"/>
      <c r="Y64" s="81" t="s">
        <v>2</v>
      </c>
      <c r="Z64" s="82"/>
      <c r="AA64" s="82"/>
      <c r="AB64" s="82"/>
      <c r="AC64" s="83"/>
      <c r="AD64" s="81" t="s">
        <v>1</v>
      </c>
      <c r="AE64" s="82"/>
      <c r="AF64" s="82"/>
      <c r="AG64" s="82"/>
      <c r="AH64" s="83"/>
      <c r="AI64" s="88" t="s">
        <v>17</v>
      </c>
      <c r="AJ64" s="88"/>
      <c r="AK64" s="88"/>
      <c r="AL64" s="88"/>
      <c r="AM64" s="88"/>
      <c r="AN64" s="88" t="s">
        <v>2</v>
      </c>
      <c r="AO64" s="88"/>
      <c r="AP64" s="88"/>
      <c r="AQ64" s="88"/>
      <c r="AR64" s="88"/>
      <c r="AS64" s="88" t="s">
        <v>1</v>
      </c>
      <c r="AT64" s="88"/>
      <c r="AU64" s="88"/>
      <c r="AV64" s="88"/>
      <c r="AW64" s="88"/>
      <c r="AX64" s="88" t="s">
        <v>17</v>
      </c>
      <c r="AY64" s="88"/>
      <c r="AZ64" s="88"/>
      <c r="BA64" s="88"/>
      <c r="BB64" s="88"/>
      <c r="BC64" s="88" t="s">
        <v>2</v>
      </c>
      <c r="BD64" s="88"/>
      <c r="BE64" s="88"/>
      <c r="BF64" s="88"/>
      <c r="BG64" s="88"/>
      <c r="BH64" s="88" t="s">
        <v>1</v>
      </c>
      <c r="BI64" s="88"/>
      <c r="BJ64" s="88"/>
      <c r="BK64" s="88"/>
      <c r="BL64" s="88"/>
      <c r="BM64" s="88" t="s">
        <v>17</v>
      </c>
      <c r="BN64" s="88"/>
      <c r="BO64" s="88"/>
      <c r="BP64" s="88"/>
      <c r="BQ64" s="88"/>
      <c r="BR64" s="2"/>
      <c r="BS64" s="2"/>
      <c r="BT64" s="2"/>
      <c r="BU64" s="2"/>
      <c r="BV64" s="2"/>
      <c r="BW64" s="2"/>
      <c r="BX64" s="2"/>
      <c r="BY64" s="2"/>
      <c r="BZ64" s="7"/>
    </row>
    <row r="65" spans="1:80" ht="15.95" customHeight="1" x14ac:dyDescent="0.2">
      <c r="A65" s="88">
        <v>1</v>
      </c>
      <c r="B65" s="88"/>
      <c r="C65" s="81">
        <v>2</v>
      </c>
      <c r="D65" s="82"/>
      <c r="E65" s="82"/>
      <c r="F65" s="82"/>
      <c r="G65" s="82"/>
      <c r="H65" s="82"/>
      <c r="I65" s="82"/>
      <c r="J65" s="82"/>
      <c r="K65" s="82"/>
      <c r="L65" s="82"/>
      <c r="M65" s="82"/>
      <c r="N65" s="82"/>
      <c r="O65" s="82"/>
      <c r="P65" s="82"/>
      <c r="Q65" s="82"/>
      <c r="R65" s="82"/>
      <c r="S65" s="82"/>
      <c r="T65" s="82"/>
      <c r="U65" s="82"/>
      <c r="V65" s="82"/>
      <c r="W65" s="82"/>
      <c r="X65" s="83"/>
      <c r="Y65" s="88">
        <v>3</v>
      </c>
      <c r="Z65" s="88"/>
      <c r="AA65" s="88"/>
      <c r="AB65" s="88"/>
      <c r="AC65" s="88"/>
      <c r="AD65" s="88">
        <v>4</v>
      </c>
      <c r="AE65" s="88"/>
      <c r="AF65" s="88"/>
      <c r="AG65" s="88"/>
      <c r="AH65" s="88"/>
      <c r="AI65" s="88">
        <v>5</v>
      </c>
      <c r="AJ65" s="88"/>
      <c r="AK65" s="88"/>
      <c r="AL65" s="88"/>
      <c r="AM65" s="88"/>
      <c r="AN65" s="81">
        <v>6</v>
      </c>
      <c r="AO65" s="82"/>
      <c r="AP65" s="82"/>
      <c r="AQ65" s="82"/>
      <c r="AR65" s="83"/>
      <c r="AS65" s="81">
        <v>7</v>
      </c>
      <c r="AT65" s="82"/>
      <c r="AU65" s="82"/>
      <c r="AV65" s="82"/>
      <c r="AW65" s="83"/>
      <c r="AX65" s="81">
        <v>8</v>
      </c>
      <c r="AY65" s="82"/>
      <c r="AZ65" s="82"/>
      <c r="BA65" s="82"/>
      <c r="BB65" s="83"/>
      <c r="BC65" s="81">
        <v>9</v>
      </c>
      <c r="BD65" s="82"/>
      <c r="BE65" s="82"/>
      <c r="BF65" s="82"/>
      <c r="BG65" s="83"/>
      <c r="BH65" s="81">
        <v>10</v>
      </c>
      <c r="BI65" s="82"/>
      <c r="BJ65" s="82"/>
      <c r="BK65" s="82"/>
      <c r="BL65" s="83"/>
      <c r="BM65" s="81">
        <v>11</v>
      </c>
      <c r="BN65" s="82"/>
      <c r="BO65" s="82"/>
      <c r="BP65" s="82"/>
      <c r="BQ65" s="83"/>
      <c r="BR65" s="2"/>
      <c r="BS65" s="2"/>
      <c r="BT65" s="2"/>
      <c r="BU65" s="2"/>
      <c r="BV65" s="2"/>
      <c r="BW65" s="2"/>
      <c r="BX65" s="2"/>
      <c r="BY65" s="2"/>
      <c r="BZ65" s="7"/>
    </row>
    <row r="66" spans="1:80" ht="12.75" hidden="1" customHeight="1" x14ac:dyDescent="0.2">
      <c r="A66" s="46" t="s">
        <v>11</v>
      </c>
      <c r="B66" s="46"/>
      <c r="C66" s="84" t="s">
        <v>12</v>
      </c>
      <c r="D66" s="85"/>
      <c r="E66" s="85"/>
      <c r="F66" s="85"/>
      <c r="G66" s="85"/>
      <c r="H66" s="85"/>
      <c r="I66" s="85"/>
      <c r="J66" s="86"/>
      <c r="K66" s="86"/>
      <c r="L66" s="86"/>
      <c r="M66" s="86"/>
      <c r="N66" s="86"/>
      <c r="O66" s="86"/>
      <c r="P66" s="86"/>
      <c r="Q66" s="86"/>
      <c r="R66" s="86"/>
      <c r="S66" s="86"/>
      <c r="T66" s="86"/>
      <c r="U66" s="86"/>
      <c r="V66" s="86"/>
      <c r="W66" s="86"/>
      <c r="X66" s="87"/>
      <c r="Y66" s="142" t="s">
        <v>33</v>
      </c>
      <c r="Z66" s="142"/>
      <c r="AA66" s="142"/>
      <c r="AB66" s="142"/>
      <c r="AC66" s="142"/>
      <c r="AD66" s="142" t="s">
        <v>91</v>
      </c>
      <c r="AE66" s="142"/>
      <c r="AF66" s="142"/>
      <c r="AG66" s="142"/>
      <c r="AH66" s="142"/>
      <c r="AI66" s="142" t="s">
        <v>13</v>
      </c>
      <c r="AJ66" s="142"/>
      <c r="AK66" s="142"/>
      <c r="AL66" s="142"/>
      <c r="AM66" s="142"/>
      <c r="AN66" s="142" t="s">
        <v>34</v>
      </c>
      <c r="AO66" s="142"/>
      <c r="AP66" s="142"/>
      <c r="AQ66" s="142"/>
      <c r="AR66" s="142"/>
      <c r="AS66" s="142" t="s">
        <v>19</v>
      </c>
      <c r="AT66" s="142"/>
      <c r="AU66" s="142"/>
      <c r="AV66" s="142"/>
      <c r="AW66" s="142"/>
      <c r="AX66" s="142" t="s">
        <v>13</v>
      </c>
      <c r="AY66" s="142"/>
      <c r="AZ66" s="142"/>
      <c r="BA66" s="142"/>
      <c r="BB66" s="142"/>
      <c r="BC66" s="142" t="s">
        <v>21</v>
      </c>
      <c r="BD66" s="142"/>
      <c r="BE66" s="142"/>
      <c r="BF66" s="142"/>
      <c r="BG66" s="142"/>
      <c r="BH66" s="142" t="s">
        <v>21</v>
      </c>
      <c r="BI66" s="142"/>
      <c r="BJ66" s="142"/>
      <c r="BK66" s="142"/>
      <c r="BL66" s="142"/>
      <c r="BM66" s="197" t="s">
        <v>13</v>
      </c>
      <c r="BN66" s="197"/>
      <c r="BO66" s="197"/>
      <c r="BP66" s="197"/>
      <c r="BQ66" s="197"/>
      <c r="BR66" s="10"/>
      <c r="BS66" s="10"/>
      <c r="BT66" s="7"/>
      <c r="BU66" s="7"/>
      <c r="BV66" s="7"/>
      <c r="BW66" s="7"/>
      <c r="BX66" s="7"/>
      <c r="BY66" s="7"/>
      <c r="BZ66" s="7"/>
      <c r="CA66" s="1" t="s">
        <v>93</v>
      </c>
    </row>
    <row r="67" spans="1:80" s="38" customFormat="1" ht="12.75" hidden="1" customHeight="1" x14ac:dyDescent="0.2">
      <c r="A67" s="50"/>
      <c r="B67" s="50"/>
      <c r="C67" s="66" t="s">
        <v>119</v>
      </c>
      <c r="D67" s="67"/>
      <c r="E67" s="67"/>
      <c r="F67" s="67"/>
      <c r="G67" s="67"/>
      <c r="H67" s="67"/>
      <c r="I67" s="67"/>
      <c r="J67" s="67"/>
      <c r="K67" s="67"/>
      <c r="L67" s="67"/>
      <c r="M67" s="67"/>
      <c r="N67" s="67"/>
      <c r="O67" s="67"/>
      <c r="P67" s="67"/>
      <c r="Q67" s="67"/>
      <c r="R67" s="67"/>
      <c r="S67" s="67"/>
      <c r="T67" s="67"/>
      <c r="U67" s="67"/>
      <c r="V67" s="67"/>
      <c r="W67" s="67"/>
      <c r="X67" s="68"/>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c r="BR67" s="39"/>
      <c r="BS67" s="39"/>
      <c r="BT67" s="39"/>
      <c r="BU67" s="39"/>
      <c r="BV67" s="39"/>
      <c r="BW67" s="39"/>
      <c r="BX67" s="39"/>
      <c r="BY67" s="39"/>
      <c r="BZ67" s="40"/>
      <c r="CA67" s="38" t="s">
        <v>94</v>
      </c>
    </row>
    <row r="68" spans="1:80" s="38" customFormat="1" x14ac:dyDescent="0.2">
      <c r="A68" s="50"/>
      <c r="B68" s="50"/>
      <c r="C68" s="66" t="s">
        <v>120</v>
      </c>
      <c r="D68" s="67"/>
      <c r="E68" s="67"/>
      <c r="F68" s="67"/>
      <c r="G68" s="67"/>
      <c r="H68" s="67"/>
      <c r="I68" s="67"/>
      <c r="J68" s="67"/>
      <c r="K68" s="67"/>
      <c r="L68" s="67"/>
      <c r="M68" s="67"/>
      <c r="N68" s="67"/>
      <c r="O68" s="67"/>
      <c r="P68" s="67"/>
      <c r="Q68" s="67"/>
      <c r="R68" s="67"/>
      <c r="S68" s="67"/>
      <c r="T68" s="67"/>
      <c r="U68" s="67"/>
      <c r="V68" s="67"/>
      <c r="W68" s="67"/>
      <c r="X68" s="68"/>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c r="BM68" s="65"/>
      <c r="BN68" s="65"/>
      <c r="BO68" s="65"/>
      <c r="BP68" s="65"/>
      <c r="BQ68" s="65"/>
      <c r="BR68" s="39"/>
      <c r="BS68" s="39"/>
      <c r="BT68" s="39"/>
      <c r="BU68" s="39"/>
      <c r="BV68" s="39"/>
      <c r="BW68" s="39"/>
      <c r="BX68" s="39"/>
      <c r="BY68" s="39"/>
      <c r="BZ68" s="40"/>
    </row>
    <row r="69" spans="1:80" s="30" customFormat="1" ht="12.75" customHeight="1" x14ac:dyDescent="0.2">
      <c r="A69" s="46"/>
      <c r="B69" s="46"/>
      <c r="C69" s="42" t="s">
        <v>121</v>
      </c>
      <c r="D69" s="47"/>
      <c r="E69" s="47"/>
      <c r="F69" s="47"/>
      <c r="G69" s="47"/>
      <c r="H69" s="47"/>
      <c r="I69" s="47"/>
      <c r="J69" s="47"/>
      <c r="K69" s="47"/>
      <c r="L69" s="47"/>
      <c r="M69" s="47"/>
      <c r="N69" s="47"/>
      <c r="O69" s="47"/>
      <c r="P69" s="47"/>
      <c r="Q69" s="47"/>
      <c r="R69" s="47"/>
      <c r="S69" s="47"/>
      <c r="T69" s="47"/>
      <c r="U69" s="47"/>
      <c r="V69" s="47"/>
      <c r="W69" s="47"/>
      <c r="X69" s="48"/>
      <c r="Y69" s="64">
        <v>285</v>
      </c>
      <c r="Z69" s="64"/>
      <c r="AA69" s="64"/>
      <c r="AB69" s="64"/>
      <c r="AC69" s="64"/>
      <c r="AD69" s="64">
        <v>0</v>
      </c>
      <c r="AE69" s="64"/>
      <c r="AF69" s="64"/>
      <c r="AG69" s="64"/>
      <c r="AH69" s="64"/>
      <c r="AI69" s="64">
        <v>285</v>
      </c>
      <c r="AJ69" s="64"/>
      <c r="AK69" s="64"/>
      <c r="AL69" s="64"/>
      <c r="AM69" s="64"/>
      <c r="AN69" s="64">
        <v>285</v>
      </c>
      <c r="AO69" s="64"/>
      <c r="AP69" s="64"/>
      <c r="AQ69" s="64"/>
      <c r="AR69" s="64"/>
      <c r="AS69" s="64">
        <v>0</v>
      </c>
      <c r="AT69" s="64"/>
      <c r="AU69" s="64"/>
      <c r="AV69" s="64"/>
      <c r="AW69" s="64"/>
      <c r="AX69" s="64">
        <v>285</v>
      </c>
      <c r="AY69" s="64"/>
      <c r="AZ69" s="64"/>
      <c r="BA69" s="64"/>
      <c r="BB69" s="64"/>
      <c r="BC69" s="64">
        <f>AN69-Y69</f>
        <v>0</v>
      </c>
      <c r="BD69" s="64"/>
      <c r="BE69" s="64"/>
      <c r="BF69" s="64"/>
      <c r="BG69" s="64"/>
      <c r="BH69" s="64">
        <f>AS69-AD69</f>
        <v>0</v>
      </c>
      <c r="BI69" s="64"/>
      <c r="BJ69" s="64"/>
      <c r="BK69" s="64"/>
      <c r="BL69" s="64"/>
      <c r="BM69" s="64">
        <v>0</v>
      </c>
      <c r="BN69" s="64"/>
      <c r="BO69" s="64"/>
      <c r="BP69" s="64"/>
      <c r="BQ69" s="64"/>
      <c r="BR69" s="6"/>
      <c r="BS69" s="6"/>
      <c r="BT69" s="6"/>
      <c r="BU69" s="6"/>
      <c r="BV69" s="6"/>
      <c r="BW69" s="6"/>
      <c r="BX69" s="6"/>
      <c r="BY69" s="6"/>
      <c r="BZ69" s="7"/>
    </row>
    <row r="70" spans="1:80" s="30" customFormat="1" ht="12.75" customHeight="1" x14ac:dyDescent="0.2">
      <c r="A70" s="46"/>
      <c r="B70" s="46"/>
      <c r="C70" s="42" t="s">
        <v>123</v>
      </c>
      <c r="D70" s="43"/>
      <c r="E70" s="4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c r="BB70" s="43"/>
      <c r="BC70" s="43"/>
      <c r="BD70" s="43"/>
      <c r="BE70" s="43"/>
      <c r="BF70" s="43"/>
      <c r="BG70" s="43"/>
      <c r="BH70" s="43"/>
      <c r="BI70" s="43"/>
      <c r="BJ70" s="43"/>
      <c r="BK70" s="43"/>
      <c r="BL70" s="43"/>
      <c r="BM70" s="43"/>
      <c r="BN70" s="43"/>
      <c r="BO70" s="43"/>
      <c r="BP70" s="43"/>
      <c r="BQ70" s="44"/>
      <c r="BR70" s="6"/>
      <c r="BS70" s="6"/>
      <c r="BT70" s="6"/>
      <c r="BU70" s="6"/>
      <c r="BV70" s="6"/>
      <c r="BW70" s="6"/>
      <c r="BX70" s="6"/>
      <c r="BY70" s="6"/>
      <c r="BZ70" s="7"/>
      <c r="CB70" s="30" t="s">
        <v>122</v>
      </c>
    </row>
    <row r="71" spans="1:80" s="30" customFormat="1" ht="12.75" customHeight="1" x14ac:dyDescent="0.2">
      <c r="A71" s="46"/>
      <c r="B71" s="46"/>
      <c r="C71" s="42" t="s">
        <v>124</v>
      </c>
      <c r="D71" s="47"/>
      <c r="E71" s="47"/>
      <c r="F71" s="47"/>
      <c r="G71" s="47"/>
      <c r="H71" s="47"/>
      <c r="I71" s="47"/>
      <c r="J71" s="47"/>
      <c r="K71" s="47"/>
      <c r="L71" s="47"/>
      <c r="M71" s="47"/>
      <c r="N71" s="47"/>
      <c r="O71" s="47"/>
      <c r="P71" s="47"/>
      <c r="Q71" s="47"/>
      <c r="R71" s="47"/>
      <c r="S71" s="47"/>
      <c r="T71" s="47"/>
      <c r="U71" s="47"/>
      <c r="V71" s="47"/>
      <c r="W71" s="47"/>
      <c r="X71" s="48"/>
      <c r="Y71" s="64">
        <v>1</v>
      </c>
      <c r="Z71" s="64"/>
      <c r="AA71" s="64"/>
      <c r="AB71" s="64"/>
      <c r="AC71" s="64"/>
      <c r="AD71" s="64">
        <v>0</v>
      </c>
      <c r="AE71" s="64"/>
      <c r="AF71" s="64"/>
      <c r="AG71" s="64"/>
      <c r="AH71" s="64"/>
      <c r="AI71" s="64">
        <v>1</v>
      </c>
      <c r="AJ71" s="64"/>
      <c r="AK71" s="64"/>
      <c r="AL71" s="64"/>
      <c r="AM71" s="64"/>
      <c r="AN71" s="64">
        <v>1</v>
      </c>
      <c r="AO71" s="64"/>
      <c r="AP71" s="64"/>
      <c r="AQ71" s="64"/>
      <c r="AR71" s="64"/>
      <c r="AS71" s="64">
        <v>0</v>
      </c>
      <c r="AT71" s="64"/>
      <c r="AU71" s="64"/>
      <c r="AV71" s="64"/>
      <c r="AW71" s="64"/>
      <c r="AX71" s="64">
        <v>1</v>
      </c>
      <c r="AY71" s="64"/>
      <c r="AZ71" s="64"/>
      <c r="BA71" s="64"/>
      <c r="BB71" s="64"/>
      <c r="BC71" s="64">
        <f>AN71-Y71</f>
        <v>0</v>
      </c>
      <c r="BD71" s="64"/>
      <c r="BE71" s="64"/>
      <c r="BF71" s="64"/>
      <c r="BG71" s="64"/>
      <c r="BH71" s="64">
        <f>AS71-AD71</f>
        <v>0</v>
      </c>
      <c r="BI71" s="64"/>
      <c r="BJ71" s="64"/>
      <c r="BK71" s="64"/>
      <c r="BL71" s="64"/>
      <c r="BM71" s="64">
        <v>0</v>
      </c>
      <c r="BN71" s="64"/>
      <c r="BO71" s="64"/>
      <c r="BP71" s="64"/>
      <c r="BQ71" s="64"/>
      <c r="BR71" s="6"/>
      <c r="BS71" s="6"/>
      <c r="BT71" s="6"/>
      <c r="BU71" s="6"/>
      <c r="BV71" s="6"/>
      <c r="BW71" s="6"/>
      <c r="BX71" s="6"/>
      <c r="BY71" s="6"/>
      <c r="BZ71" s="7"/>
    </row>
    <row r="72" spans="1:80" s="30" customFormat="1" ht="12.75" customHeight="1" x14ac:dyDescent="0.2">
      <c r="A72" s="46"/>
      <c r="B72" s="46"/>
      <c r="C72" s="42" t="s">
        <v>123</v>
      </c>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4"/>
      <c r="BR72" s="6"/>
      <c r="BS72" s="6"/>
      <c r="BT72" s="6"/>
      <c r="BU72" s="6"/>
      <c r="BV72" s="6"/>
      <c r="BW72" s="6"/>
      <c r="BX72" s="6"/>
      <c r="BY72" s="6"/>
      <c r="BZ72" s="7"/>
      <c r="CB72" s="30" t="s">
        <v>125</v>
      </c>
    </row>
    <row r="73" spans="1:80" s="30" customFormat="1" ht="12.75" customHeight="1" x14ac:dyDescent="0.2">
      <c r="A73" s="46"/>
      <c r="B73" s="46"/>
      <c r="C73" s="42" t="s">
        <v>126</v>
      </c>
      <c r="D73" s="47"/>
      <c r="E73" s="47"/>
      <c r="F73" s="47"/>
      <c r="G73" s="47"/>
      <c r="H73" s="47"/>
      <c r="I73" s="47"/>
      <c r="J73" s="47"/>
      <c r="K73" s="47"/>
      <c r="L73" s="47"/>
      <c r="M73" s="47"/>
      <c r="N73" s="47"/>
      <c r="O73" s="47"/>
      <c r="P73" s="47"/>
      <c r="Q73" s="47"/>
      <c r="R73" s="47"/>
      <c r="S73" s="47"/>
      <c r="T73" s="47"/>
      <c r="U73" s="47"/>
      <c r="V73" s="47"/>
      <c r="W73" s="47"/>
      <c r="X73" s="48"/>
      <c r="Y73" s="64">
        <v>7270000</v>
      </c>
      <c r="Z73" s="64"/>
      <c r="AA73" s="64"/>
      <c r="AB73" s="64"/>
      <c r="AC73" s="64"/>
      <c r="AD73" s="64">
        <v>0</v>
      </c>
      <c r="AE73" s="64"/>
      <c r="AF73" s="64"/>
      <c r="AG73" s="64"/>
      <c r="AH73" s="64"/>
      <c r="AI73" s="64">
        <v>7270000</v>
      </c>
      <c r="AJ73" s="64"/>
      <c r="AK73" s="64"/>
      <c r="AL73" s="64"/>
      <c r="AM73" s="64"/>
      <c r="AN73" s="64">
        <v>6940124</v>
      </c>
      <c r="AO73" s="64"/>
      <c r="AP73" s="64"/>
      <c r="AQ73" s="64"/>
      <c r="AR73" s="64"/>
      <c r="AS73" s="64">
        <v>0</v>
      </c>
      <c r="AT73" s="64"/>
      <c r="AU73" s="64"/>
      <c r="AV73" s="64"/>
      <c r="AW73" s="64"/>
      <c r="AX73" s="64">
        <v>6940124</v>
      </c>
      <c r="AY73" s="64"/>
      <c r="AZ73" s="64"/>
      <c r="BA73" s="64"/>
      <c r="BB73" s="64"/>
      <c r="BC73" s="64">
        <f>AN73-Y73</f>
        <v>-329876</v>
      </c>
      <c r="BD73" s="64"/>
      <c r="BE73" s="64"/>
      <c r="BF73" s="64"/>
      <c r="BG73" s="64"/>
      <c r="BH73" s="64">
        <f>AS73-AD73</f>
        <v>0</v>
      </c>
      <c r="BI73" s="64"/>
      <c r="BJ73" s="64"/>
      <c r="BK73" s="64"/>
      <c r="BL73" s="64"/>
      <c r="BM73" s="64">
        <v>-329876</v>
      </c>
      <c r="BN73" s="64"/>
      <c r="BO73" s="64"/>
      <c r="BP73" s="64"/>
      <c r="BQ73" s="64"/>
      <c r="BR73" s="6"/>
      <c r="BS73" s="6"/>
      <c r="BT73" s="6"/>
      <c r="BU73" s="6"/>
      <c r="BV73" s="6"/>
      <c r="BW73" s="6"/>
      <c r="BX73" s="6"/>
      <c r="BY73" s="6"/>
      <c r="BZ73" s="7"/>
    </row>
    <row r="74" spans="1:80" s="30" customFormat="1" ht="25.5" customHeight="1" x14ac:dyDescent="0.2">
      <c r="A74" s="46"/>
      <c r="B74" s="46"/>
      <c r="C74" s="42" t="s">
        <v>118</v>
      </c>
      <c r="D74" s="43"/>
      <c r="E74" s="43"/>
      <c r="F74" s="43"/>
      <c r="G74" s="43"/>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43"/>
      <c r="BF74" s="43"/>
      <c r="BG74" s="43"/>
      <c r="BH74" s="43"/>
      <c r="BI74" s="43"/>
      <c r="BJ74" s="43"/>
      <c r="BK74" s="43"/>
      <c r="BL74" s="43"/>
      <c r="BM74" s="43"/>
      <c r="BN74" s="43"/>
      <c r="BO74" s="43"/>
      <c r="BP74" s="43"/>
      <c r="BQ74" s="44"/>
      <c r="BR74" s="6"/>
      <c r="BS74" s="6"/>
      <c r="BT74" s="6"/>
      <c r="BU74" s="6"/>
      <c r="BV74" s="6"/>
      <c r="BW74" s="6"/>
      <c r="BX74" s="6"/>
      <c r="BY74" s="6"/>
      <c r="BZ74" s="7"/>
      <c r="CB74" s="30" t="s">
        <v>127</v>
      </c>
    </row>
    <row r="75" spans="1:80" s="30" customFormat="1" ht="12.75" customHeight="1" x14ac:dyDescent="0.2">
      <c r="A75" s="46"/>
      <c r="B75" s="46"/>
      <c r="C75" s="42" t="s">
        <v>128</v>
      </c>
      <c r="D75" s="47"/>
      <c r="E75" s="47"/>
      <c r="F75" s="47"/>
      <c r="G75" s="47"/>
      <c r="H75" s="47"/>
      <c r="I75" s="47"/>
      <c r="J75" s="47"/>
      <c r="K75" s="47"/>
      <c r="L75" s="47"/>
      <c r="M75" s="47"/>
      <c r="N75" s="47"/>
      <c r="O75" s="47"/>
      <c r="P75" s="47"/>
      <c r="Q75" s="47"/>
      <c r="R75" s="47"/>
      <c r="S75" s="47"/>
      <c r="T75" s="47"/>
      <c r="U75" s="47"/>
      <c r="V75" s="47"/>
      <c r="W75" s="47"/>
      <c r="X75" s="48"/>
      <c r="Y75" s="64">
        <v>210</v>
      </c>
      <c r="Z75" s="64"/>
      <c r="AA75" s="64"/>
      <c r="AB75" s="64"/>
      <c r="AC75" s="64"/>
      <c r="AD75" s="64">
        <v>0</v>
      </c>
      <c r="AE75" s="64"/>
      <c r="AF75" s="64"/>
      <c r="AG75" s="64"/>
      <c r="AH75" s="64"/>
      <c r="AI75" s="64">
        <v>210</v>
      </c>
      <c r="AJ75" s="64"/>
      <c r="AK75" s="64"/>
      <c r="AL75" s="64"/>
      <c r="AM75" s="64"/>
      <c r="AN75" s="64">
        <v>210</v>
      </c>
      <c r="AO75" s="64"/>
      <c r="AP75" s="64"/>
      <c r="AQ75" s="64"/>
      <c r="AR75" s="64"/>
      <c r="AS75" s="64">
        <v>0</v>
      </c>
      <c r="AT75" s="64"/>
      <c r="AU75" s="64"/>
      <c r="AV75" s="64"/>
      <c r="AW75" s="64"/>
      <c r="AX75" s="64">
        <v>210</v>
      </c>
      <c r="AY75" s="64"/>
      <c r="AZ75" s="64"/>
      <c r="BA75" s="64"/>
      <c r="BB75" s="64"/>
      <c r="BC75" s="64">
        <f>AN75-Y75</f>
        <v>0</v>
      </c>
      <c r="BD75" s="64"/>
      <c r="BE75" s="64"/>
      <c r="BF75" s="64"/>
      <c r="BG75" s="64"/>
      <c r="BH75" s="64">
        <f>AS75-AD75</f>
        <v>0</v>
      </c>
      <c r="BI75" s="64"/>
      <c r="BJ75" s="64"/>
      <c r="BK75" s="64"/>
      <c r="BL75" s="64"/>
      <c r="BM75" s="64">
        <v>0</v>
      </c>
      <c r="BN75" s="64"/>
      <c r="BO75" s="64"/>
      <c r="BP75" s="64"/>
      <c r="BQ75" s="64"/>
      <c r="BR75" s="6"/>
      <c r="BS75" s="6"/>
      <c r="BT75" s="6"/>
      <c r="BU75" s="6"/>
      <c r="BV75" s="6"/>
      <c r="BW75" s="6"/>
      <c r="BX75" s="6"/>
      <c r="BY75" s="6"/>
      <c r="BZ75" s="7"/>
    </row>
    <row r="76" spans="1:80" s="30" customFormat="1" ht="12.75" customHeight="1" x14ac:dyDescent="0.2">
      <c r="A76" s="46"/>
      <c r="B76" s="46"/>
      <c r="C76" s="42" t="s">
        <v>123</v>
      </c>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4"/>
      <c r="BR76" s="6"/>
      <c r="BS76" s="6"/>
      <c r="BT76" s="6"/>
      <c r="BU76" s="6"/>
      <c r="BV76" s="6"/>
      <c r="BW76" s="6"/>
      <c r="BX76" s="6"/>
      <c r="BY76" s="6"/>
      <c r="BZ76" s="7"/>
      <c r="CB76" s="30" t="s">
        <v>129</v>
      </c>
    </row>
    <row r="77" spans="1:80" s="30" customFormat="1" ht="12.75" customHeight="1" x14ac:dyDescent="0.2">
      <c r="A77" s="46"/>
      <c r="B77" s="46"/>
      <c r="C77" s="42" t="s">
        <v>130</v>
      </c>
      <c r="D77" s="47"/>
      <c r="E77" s="47"/>
      <c r="F77" s="47"/>
      <c r="G77" s="47"/>
      <c r="H77" s="47"/>
      <c r="I77" s="47"/>
      <c r="J77" s="47"/>
      <c r="K77" s="47"/>
      <c r="L77" s="47"/>
      <c r="M77" s="47"/>
      <c r="N77" s="47"/>
      <c r="O77" s="47"/>
      <c r="P77" s="47"/>
      <c r="Q77" s="47"/>
      <c r="R77" s="47"/>
      <c r="S77" s="47"/>
      <c r="T77" s="47"/>
      <c r="U77" s="47"/>
      <c r="V77" s="47"/>
      <c r="W77" s="47"/>
      <c r="X77" s="48"/>
      <c r="Y77" s="64">
        <v>75</v>
      </c>
      <c r="Z77" s="64"/>
      <c r="AA77" s="64"/>
      <c r="AB77" s="64"/>
      <c r="AC77" s="64"/>
      <c r="AD77" s="64">
        <v>0</v>
      </c>
      <c r="AE77" s="64"/>
      <c r="AF77" s="64"/>
      <c r="AG77" s="64"/>
      <c r="AH77" s="64"/>
      <c r="AI77" s="64">
        <v>75</v>
      </c>
      <c r="AJ77" s="64"/>
      <c r="AK77" s="64"/>
      <c r="AL77" s="64"/>
      <c r="AM77" s="64"/>
      <c r="AN77" s="64">
        <v>75</v>
      </c>
      <c r="AO77" s="64"/>
      <c r="AP77" s="64"/>
      <c r="AQ77" s="64"/>
      <c r="AR77" s="64"/>
      <c r="AS77" s="64">
        <v>0</v>
      </c>
      <c r="AT77" s="64"/>
      <c r="AU77" s="64"/>
      <c r="AV77" s="64"/>
      <c r="AW77" s="64"/>
      <c r="AX77" s="64">
        <v>75</v>
      </c>
      <c r="AY77" s="64"/>
      <c r="AZ77" s="64"/>
      <c r="BA77" s="64"/>
      <c r="BB77" s="64"/>
      <c r="BC77" s="64">
        <f>AN77-Y77</f>
        <v>0</v>
      </c>
      <c r="BD77" s="64"/>
      <c r="BE77" s="64"/>
      <c r="BF77" s="64"/>
      <c r="BG77" s="64"/>
      <c r="BH77" s="64">
        <f>AS77-AD77</f>
        <v>0</v>
      </c>
      <c r="BI77" s="64"/>
      <c r="BJ77" s="64"/>
      <c r="BK77" s="64"/>
      <c r="BL77" s="64"/>
      <c r="BM77" s="64">
        <v>0</v>
      </c>
      <c r="BN77" s="64"/>
      <c r="BO77" s="64"/>
      <c r="BP77" s="64"/>
      <c r="BQ77" s="64"/>
      <c r="BR77" s="6"/>
      <c r="BS77" s="6"/>
      <c r="BT77" s="6"/>
      <c r="BU77" s="6"/>
      <c r="BV77" s="6"/>
      <c r="BW77" s="6"/>
      <c r="BX77" s="6"/>
      <c r="BY77" s="6"/>
      <c r="BZ77" s="7"/>
    </row>
    <row r="78" spans="1:80" s="30" customFormat="1" ht="12.75" customHeight="1" x14ac:dyDescent="0.2">
      <c r="A78" s="46"/>
      <c r="B78" s="46"/>
      <c r="C78" s="42" t="s">
        <v>123</v>
      </c>
      <c r="D78" s="43"/>
      <c r="E78" s="43"/>
      <c r="F78" s="43"/>
      <c r="G78" s="43"/>
      <c r="H78" s="43"/>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3"/>
      <c r="BG78" s="43"/>
      <c r="BH78" s="43"/>
      <c r="BI78" s="43"/>
      <c r="BJ78" s="43"/>
      <c r="BK78" s="43"/>
      <c r="BL78" s="43"/>
      <c r="BM78" s="43"/>
      <c r="BN78" s="43"/>
      <c r="BO78" s="43"/>
      <c r="BP78" s="43"/>
      <c r="BQ78" s="44"/>
      <c r="BR78" s="6"/>
      <c r="BS78" s="6"/>
      <c r="BT78" s="6"/>
      <c r="BU78" s="6"/>
      <c r="BV78" s="6"/>
      <c r="BW78" s="6"/>
      <c r="BX78" s="6"/>
      <c r="BY78" s="6"/>
      <c r="BZ78" s="7"/>
      <c r="CB78" s="30" t="s">
        <v>131</v>
      </c>
    </row>
    <row r="79" spans="1:80" s="30" customFormat="1" ht="12.75" customHeight="1" x14ac:dyDescent="0.2">
      <c r="A79" s="46"/>
      <c r="B79" s="46"/>
      <c r="C79" s="42" t="s">
        <v>132</v>
      </c>
      <c r="D79" s="47"/>
      <c r="E79" s="47"/>
      <c r="F79" s="47"/>
      <c r="G79" s="47"/>
      <c r="H79" s="47"/>
      <c r="I79" s="47"/>
      <c r="J79" s="47"/>
      <c r="K79" s="47"/>
      <c r="L79" s="47"/>
      <c r="M79" s="47"/>
      <c r="N79" s="47"/>
      <c r="O79" s="47"/>
      <c r="P79" s="47"/>
      <c r="Q79" s="47"/>
      <c r="R79" s="47"/>
      <c r="S79" s="47"/>
      <c r="T79" s="47"/>
      <c r="U79" s="47"/>
      <c r="V79" s="47"/>
      <c r="W79" s="47"/>
      <c r="X79" s="48"/>
      <c r="Y79" s="64">
        <v>600000</v>
      </c>
      <c r="Z79" s="64"/>
      <c r="AA79" s="64"/>
      <c r="AB79" s="64"/>
      <c r="AC79" s="64"/>
      <c r="AD79" s="64">
        <v>0</v>
      </c>
      <c r="AE79" s="64"/>
      <c r="AF79" s="64"/>
      <c r="AG79" s="64"/>
      <c r="AH79" s="64"/>
      <c r="AI79" s="64">
        <v>600000</v>
      </c>
      <c r="AJ79" s="64"/>
      <c r="AK79" s="64"/>
      <c r="AL79" s="64"/>
      <c r="AM79" s="64"/>
      <c r="AN79" s="64">
        <v>570500</v>
      </c>
      <c r="AO79" s="64"/>
      <c r="AP79" s="64"/>
      <c r="AQ79" s="64"/>
      <c r="AR79" s="64"/>
      <c r="AS79" s="64">
        <v>0</v>
      </c>
      <c r="AT79" s="64"/>
      <c r="AU79" s="64"/>
      <c r="AV79" s="64"/>
      <c r="AW79" s="64"/>
      <c r="AX79" s="64">
        <v>570500</v>
      </c>
      <c r="AY79" s="64"/>
      <c r="AZ79" s="64"/>
      <c r="BA79" s="64"/>
      <c r="BB79" s="64"/>
      <c r="BC79" s="64">
        <f>AN79-Y79</f>
        <v>-29500</v>
      </c>
      <c r="BD79" s="64"/>
      <c r="BE79" s="64"/>
      <c r="BF79" s="64"/>
      <c r="BG79" s="64"/>
      <c r="BH79" s="64">
        <f>AS79-AD79</f>
        <v>0</v>
      </c>
      <c r="BI79" s="64"/>
      <c r="BJ79" s="64"/>
      <c r="BK79" s="64"/>
      <c r="BL79" s="64"/>
      <c r="BM79" s="64">
        <v>-29500</v>
      </c>
      <c r="BN79" s="64"/>
      <c r="BO79" s="64"/>
      <c r="BP79" s="64"/>
      <c r="BQ79" s="64"/>
      <c r="BR79" s="6"/>
      <c r="BS79" s="6"/>
      <c r="BT79" s="6"/>
      <c r="BU79" s="6"/>
      <c r="BV79" s="6"/>
      <c r="BW79" s="6"/>
      <c r="BX79" s="6"/>
      <c r="BY79" s="6"/>
      <c r="BZ79" s="7"/>
    </row>
    <row r="80" spans="1:80" s="30" customFormat="1" ht="25.5" customHeight="1" x14ac:dyDescent="0.2">
      <c r="A80" s="46"/>
      <c r="B80" s="46"/>
      <c r="C80" s="42" t="s">
        <v>134</v>
      </c>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4"/>
      <c r="BR80" s="6"/>
      <c r="BS80" s="6"/>
      <c r="BT80" s="6"/>
      <c r="BU80" s="6"/>
      <c r="BV80" s="6"/>
      <c r="BW80" s="6"/>
      <c r="BX80" s="6"/>
      <c r="BY80" s="6"/>
      <c r="BZ80" s="7"/>
      <c r="CB80" s="30" t="s">
        <v>133</v>
      </c>
    </row>
    <row r="81" spans="1:80" s="30" customFormat="1" ht="12.75" customHeight="1" x14ac:dyDescent="0.2">
      <c r="A81" s="46"/>
      <c r="B81" s="46"/>
      <c r="C81" s="42" t="s">
        <v>135</v>
      </c>
      <c r="D81" s="47"/>
      <c r="E81" s="47"/>
      <c r="F81" s="47"/>
      <c r="G81" s="47"/>
      <c r="H81" s="47"/>
      <c r="I81" s="47"/>
      <c r="J81" s="47"/>
      <c r="K81" s="47"/>
      <c r="L81" s="47"/>
      <c r="M81" s="47"/>
      <c r="N81" s="47"/>
      <c r="O81" s="47"/>
      <c r="P81" s="47"/>
      <c r="Q81" s="47"/>
      <c r="R81" s="47"/>
      <c r="S81" s="47"/>
      <c r="T81" s="47"/>
      <c r="U81" s="47"/>
      <c r="V81" s="47"/>
      <c r="W81" s="47"/>
      <c r="X81" s="48"/>
      <c r="Y81" s="64">
        <v>0</v>
      </c>
      <c r="Z81" s="64"/>
      <c r="AA81" s="64"/>
      <c r="AB81" s="64"/>
      <c r="AC81" s="64"/>
      <c r="AD81" s="64">
        <v>400000</v>
      </c>
      <c r="AE81" s="64"/>
      <c r="AF81" s="64"/>
      <c r="AG81" s="64"/>
      <c r="AH81" s="64"/>
      <c r="AI81" s="64">
        <v>400000</v>
      </c>
      <c r="AJ81" s="64"/>
      <c r="AK81" s="64"/>
      <c r="AL81" s="64"/>
      <c r="AM81" s="64"/>
      <c r="AN81" s="64">
        <v>0</v>
      </c>
      <c r="AO81" s="64"/>
      <c r="AP81" s="64"/>
      <c r="AQ81" s="64"/>
      <c r="AR81" s="64"/>
      <c r="AS81" s="64">
        <v>324000</v>
      </c>
      <c r="AT81" s="64"/>
      <c r="AU81" s="64"/>
      <c r="AV81" s="64"/>
      <c r="AW81" s="64"/>
      <c r="AX81" s="64">
        <v>324000</v>
      </c>
      <c r="AY81" s="64"/>
      <c r="AZ81" s="64"/>
      <c r="BA81" s="64"/>
      <c r="BB81" s="64"/>
      <c r="BC81" s="64">
        <f>AN81-Y81</f>
        <v>0</v>
      </c>
      <c r="BD81" s="64"/>
      <c r="BE81" s="64"/>
      <c r="BF81" s="64"/>
      <c r="BG81" s="64"/>
      <c r="BH81" s="64">
        <f>AS81-AD81</f>
        <v>-76000</v>
      </c>
      <c r="BI81" s="64"/>
      <c r="BJ81" s="64"/>
      <c r="BK81" s="64"/>
      <c r="BL81" s="64"/>
      <c r="BM81" s="64">
        <v>-76000</v>
      </c>
      <c r="BN81" s="64"/>
      <c r="BO81" s="64"/>
      <c r="BP81" s="64"/>
      <c r="BQ81" s="64"/>
      <c r="BR81" s="6"/>
      <c r="BS81" s="6"/>
      <c r="BT81" s="6"/>
      <c r="BU81" s="6"/>
      <c r="BV81" s="6"/>
      <c r="BW81" s="6"/>
      <c r="BX81" s="6"/>
      <c r="BY81" s="6"/>
      <c r="BZ81" s="7"/>
    </row>
    <row r="82" spans="1:80" s="30" customFormat="1" ht="25.5" customHeight="1" x14ac:dyDescent="0.2">
      <c r="A82" s="46"/>
      <c r="B82" s="46"/>
      <c r="C82" s="42" t="s">
        <v>137</v>
      </c>
      <c r="D82" s="43"/>
      <c r="E82" s="43"/>
      <c r="F82" s="43"/>
      <c r="G82" s="43"/>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3"/>
      <c r="BG82" s="43"/>
      <c r="BH82" s="43"/>
      <c r="BI82" s="43"/>
      <c r="BJ82" s="43"/>
      <c r="BK82" s="43"/>
      <c r="BL82" s="43"/>
      <c r="BM82" s="43"/>
      <c r="BN82" s="43"/>
      <c r="BO82" s="43"/>
      <c r="BP82" s="43"/>
      <c r="BQ82" s="44"/>
      <c r="BR82" s="6"/>
      <c r="BS82" s="6"/>
      <c r="BT82" s="6"/>
      <c r="BU82" s="6"/>
      <c r="BV82" s="6"/>
      <c r="BW82" s="6"/>
      <c r="BX82" s="6"/>
      <c r="BY82" s="6"/>
      <c r="BZ82" s="7"/>
      <c r="CB82" s="30" t="s">
        <v>136</v>
      </c>
    </row>
    <row r="83" spans="1:80" s="41" customFormat="1" x14ac:dyDescent="0.2">
      <c r="A83" s="50"/>
      <c r="B83" s="50"/>
      <c r="C83" s="51" t="s">
        <v>138</v>
      </c>
      <c r="D83" s="52"/>
      <c r="E83" s="52"/>
      <c r="F83" s="52"/>
      <c r="G83" s="52"/>
      <c r="H83" s="52"/>
      <c r="I83" s="52"/>
      <c r="J83" s="52"/>
      <c r="K83" s="52"/>
      <c r="L83" s="52"/>
      <c r="M83" s="52"/>
      <c r="N83" s="52"/>
      <c r="O83" s="52"/>
      <c r="P83" s="52"/>
      <c r="Q83" s="52"/>
      <c r="R83" s="52"/>
      <c r="S83" s="52"/>
      <c r="T83" s="52"/>
      <c r="U83" s="52"/>
      <c r="V83" s="52"/>
      <c r="W83" s="52"/>
      <c r="X83" s="53"/>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c r="BG83" s="65"/>
      <c r="BH83" s="65"/>
      <c r="BI83" s="65"/>
      <c r="BJ83" s="65"/>
      <c r="BK83" s="65"/>
      <c r="BL83" s="65"/>
      <c r="BM83" s="65"/>
      <c r="BN83" s="65"/>
      <c r="BO83" s="65"/>
      <c r="BP83" s="65"/>
      <c r="BQ83" s="65"/>
      <c r="BR83" s="39"/>
      <c r="BS83" s="39"/>
      <c r="BT83" s="39"/>
      <c r="BU83" s="39"/>
      <c r="BV83" s="39"/>
      <c r="BW83" s="39"/>
      <c r="BX83" s="39"/>
      <c r="BY83" s="39"/>
      <c r="BZ83" s="40"/>
    </row>
    <row r="84" spans="1:80" s="30" customFormat="1" ht="12.75" customHeight="1" x14ac:dyDescent="0.2">
      <c r="A84" s="46"/>
      <c r="B84" s="46"/>
      <c r="C84" s="42" t="s">
        <v>139</v>
      </c>
      <c r="D84" s="47"/>
      <c r="E84" s="47"/>
      <c r="F84" s="47"/>
      <c r="G84" s="47"/>
      <c r="H84" s="47"/>
      <c r="I84" s="47"/>
      <c r="J84" s="47"/>
      <c r="K84" s="47"/>
      <c r="L84" s="47"/>
      <c r="M84" s="47"/>
      <c r="N84" s="47"/>
      <c r="O84" s="47"/>
      <c r="P84" s="47"/>
      <c r="Q84" s="47"/>
      <c r="R84" s="47"/>
      <c r="S84" s="47"/>
      <c r="T84" s="47"/>
      <c r="U84" s="47"/>
      <c r="V84" s="47"/>
      <c r="W84" s="47"/>
      <c r="X84" s="48"/>
      <c r="Y84" s="64">
        <v>23550</v>
      </c>
      <c r="Z84" s="64"/>
      <c r="AA84" s="64"/>
      <c r="AB84" s="64"/>
      <c r="AC84" s="64"/>
      <c r="AD84" s="64">
        <v>0</v>
      </c>
      <c r="AE84" s="64"/>
      <c r="AF84" s="64"/>
      <c r="AG84" s="64"/>
      <c r="AH84" s="64"/>
      <c r="AI84" s="64">
        <v>23550</v>
      </c>
      <c r="AJ84" s="64"/>
      <c r="AK84" s="64"/>
      <c r="AL84" s="64"/>
      <c r="AM84" s="64"/>
      <c r="AN84" s="64">
        <v>27831</v>
      </c>
      <c r="AO84" s="64"/>
      <c r="AP84" s="64"/>
      <c r="AQ84" s="64"/>
      <c r="AR84" s="64"/>
      <c r="AS84" s="64">
        <v>0</v>
      </c>
      <c r="AT84" s="64"/>
      <c r="AU84" s="64"/>
      <c r="AV84" s="64"/>
      <c r="AW84" s="64"/>
      <c r="AX84" s="64">
        <v>27831</v>
      </c>
      <c r="AY84" s="64"/>
      <c r="AZ84" s="64"/>
      <c r="BA84" s="64"/>
      <c r="BB84" s="64"/>
      <c r="BC84" s="64">
        <f>AN84-Y84</f>
        <v>4281</v>
      </c>
      <c r="BD84" s="64"/>
      <c r="BE84" s="64"/>
      <c r="BF84" s="64"/>
      <c r="BG84" s="64"/>
      <c r="BH84" s="64">
        <f>AS84-AD84</f>
        <v>0</v>
      </c>
      <c r="BI84" s="64"/>
      <c r="BJ84" s="64"/>
      <c r="BK84" s="64"/>
      <c r="BL84" s="64"/>
      <c r="BM84" s="64">
        <v>4281</v>
      </c>
      <c r="BN84" s="64"/>
      <c r="BO84" s="64"/>
      <c r="BP84" s="64"/>
      <c r="BQ84" s="64"/>
      <c r="BR84" s="6"/>
      <c r="BS84" s="6"/>
      <c r="BT84" s="6"/>
      <c r="BU84" s="6"/>
      <c r="BV84" s="6"/>
      <c r="BW84" s="6"/>
      <c r="BX84" s="6"/>
      <c r="BY84" s="6"/>
      <c r="BZ84" s="7"/>
    </row>
    <row r="85" spans="1:80" s="30" customFormat="1" ht="12.75" customHeight="1" x14ac:dyDescent="0.2">
      <c r="A85" s="46"/>
      <c r="B85" s="46"/>
      <c r="C85" s="42" t="s">
        <v>141</v>
      </c>
      <c r="D85" s="43"/>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3"/>
      <c r="BG85" s="43"/>
      <c r="BH85" s="43"/>
      <c r="BI85" s="43"/>
      <c r="BJ85" s="43"/>
      <c r="BK85" s="43"/>
      <c r="BL85" s="43"/>
      <c r="BM85" s="43"/>
      <c r="BN85" s="43"/>
      <c r="BO85" s="43"/>
      <c r="BP85" s="43"/>
      <c r="BQ85" s="44"/>
      <c r="BR85" s="6"/>
      <c r="BS85" s="6"/>
      <c r="BT85" s="6"/>
      <c r="BU85" s="6"/>
      <c r="BV85" s="6"/>
      <c r="BW85" s="6"/>
      <c r="BX85" s="6"/>
      <c r="BY85" s="6"/>
      <c r="BZ85" s="7"/>
      <c r="CB85" s="30" t="s">
        <v>140</v>
      </c>
    </row>
    <row r="86" spans="1:80" s="30" customFormat="1" ht="12.75" customHeight="1" x14ac:dyDescent="0.2">
      <c r="A86" s="46"/>
      <c r="B86" s="46"/>
      <c r="C86" s="42" t="s">
        <v>142</v>
      </c>
      <c r="D86" s="47"/>
      <c r="E86" s="47"/>
      <c r="F86" s="47"/>
      <c r="G86" s="47"/>
      <c r="H86" s="47"/>
      <c r="I86" s="47"/>
      <c r="J86" s="47"/>
      <c r="K86" s="47"/>
      <c r="L86" s="47"/>
      <c r="M86" s="47"/>
      <c r="N86" s="47"/>
      <c r="O86" s="47"/>
      <c r="P86" s="47"/>
      <c r="Q86" s="47"/>
      <c r="R86" s="47"/>
      <c r="S86" s="47"/>
      <c r="T86" s="47"/>
      <c r="U86" s="47"/>
      <c r="V86" s="47"/>
      <c r="W86" s="47"/>
      <c r="X86" s="48"/>
      <c r="Y86" s="64">
        <v>47580</v>
      </c>
      <c r="Z86" s="64"/>
      <c r="AA86" s="64"/>
      <c r="AB86" s="64"/>
      <c r="AC86" s="64"/>
      <c r="AD86" s="64">
        <v>0</v>
      </c>
      <c r="AE86" s="64"/>
      <c r="AF86" s="64"/>
      <c r="AG86" s="64"/>
      <c r="AH86" s="64"/>
      <c r="AI86" s="64">
        <v>47580</v>
      </c>
      <c r="AJ86" s="64"/>
      <c r="AK86" s="64"/>
      <c r="AL86" s="64"/>
      <c r="AM86" s="64"/>
      <c r="AN86" s="64">
        <v>52257</v>
      </c>
      <c r="AO86" s="64"/>
      <c r="AP86" s="64"/>
      <c r="AQ86" s="64"/>
      <c r="AR86" s="64"/>
      <c r="AS86" s="64">
        <v>0</v>
      </c>
      <c r="AT86" s="64"/>
      <c r="AU86" s="64"/>
      <c r="AV86" s="64"/>
      <c r="AW86" s="64"/>
      <c r="AX86" s="64">
        <v>52257</v>
      </c>
      <c r="AY86" s="64"/>
      <c r="AZ86" s="64"/>
      <c r="BA86" s="64"/>
      <c r="BB86" s="64"/>
      <c r="BC86" s="64">
        <f>AN86-Y86</f>
        <v>4677</v>
      </c>
      <c r="BD86" s="64"/>
      <c r="BE86" s="64"/>
      <c r="BF86" s="64"/>
      <c r="BG86" s="64"/>
      <c r="BH86" s="64">
        <f>AS86-AD86</f>
        <v>0</v>
      </c>
      <c r="BI86" s="64"/>
      <c r="BJ86" s="64"/>
      <c r="BK86" s="64"/>
      <c r="BL86" s="64"/>
      <c r="BM86" s="64">
        <v>4677</v>
      </c>
      <c r="BN86" s="64"/>
      <c r="BO86" s="64"/>
      <c r="BP86" s="64"/>
      <c r="BQ86" s="64"/>
      <c r="BR86" s="6"/>
      <c r="BS86" s="6"/>
      <c r="BT86" s="6"/>
      <c r="BU86" s="6"/>
      <c r="BV86" s="6"/>
      <c r="BW86" s="6"/>
      <c r="BX86" s="6"/>
      <c r="BY86" s="6"/>
      <c r="BZ86" s="7"/>
    </row>
    <row r="87" spans="1:80" s="30" customFormat="1" ht="12.75" customHeight="1" x14ac:dyDescent="0.2">
      <c r="A87" s="46"/>
      <c r="B87" s="46"/>
      <c r="C87" s="42" t="s">
        <v>141</v>
      </c>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4"/>
      <c r="BR87" s="6"/>
      <c r="BS87" s="6"/>
      <c r="BT87" s="6"/>
      <c r="BU87" s="6"/>
      <c r="BV87" s="6"/>
      <c r="BW87" s="6"/>
      <c r="BX87" s="6"/>
      <c r="BY87" s="6"/>
      <c r="BZ87" s="7"/>
      <c r="CB87" s="30" t="s">
        <v>143</v>
      </c>
    </row>
    <row r="88" spans="1:80" s="30" customFormat="1" ht="12.75" customHeight="1" x14ac:dyDescent="0.2">
      <c r="A88" s="46"/>
      <c r="B88" s="46"/>
      <c r="C88" s="42" t="s">
        <v>144</v>
      </c>
      <c r="D88" s="47"/>
      <c r="E88" s="47"/>
      <c r="F88" s="47"/>
      <c r="G88" s="47"/>
      <c r="H88" s="47"/>
      <c r="I88" s="47"/>
      <c r="J88" s="47"/>
      <c r="K88" s="47"/>
      <c r="L88" s="47"/>
      <c r="M88" s="47"/>
      <c r="N88" s="47"/>
      <c r="O88" s="47"/>
      <c r="P88" s="47"/>
      <c r="Q88" s="47"/>
      <c r="R88" s="47"/>
      <c r="S88" s="47"/>
      <c r="T88" s="47"/>
      <c r="U88" s="47"/>
      <c r="V88" s="47"/>
      <c r="W88" s="47"/>
      <c r="X88" s="48"/>
      <c r="Y88" s="64">
        <v>2770</v>
      </c>
      <c r="Z88" s="64"/>
      <c r="AA88" s="64"/>
      <c r="AB88" s="64"/>
      <c r="AC88" s="64"/>
      <c r="AD88" s="64">
        <v>0</v>
      </c>
      <c r="AE88" s="64"/>
      <c r="AF88" s="64"/>
      <c r="AG88" s="64"/>
      <c r="AH88" s="64"/>
      <c r="AI88" s="64">
        <v>2770</v>
      </c>
      <c r="AJ88" s="64"/>
      <c r="AK88" s="64"/>
      <c r="AL88" s="64"/>
      <c r="AM88" s="64"/>
      <c r="AN88" s="64">
        <v>2830</v>
      </c>
      <c r="AO88" s="64"/>
      <c r="AP88" s="64"/>
      <c r="AQ88" s="64"/>
      <c r="AR88" s="64"/>
      <c r="AS88" s="64">
        <v>0</v>
      </c>
      <c r="AT88" s="64"/>
      <c r="AU88" s="64"/>
      <c r="AV88" s="64"/>
      <c r="AW88" s="64"/>
      <c r="AX88" s="64">
        <v>2830</v>
      </c>
      <c r="AY88" s="64"/>
      <c r="AZ88" s="64"/>
      <c r="BA88" s="64"/>
      <c r="BB88" s="64"/>
      <c r="BC88" s="64">
        <f>AN88-Y88</f>
        <v>60</v>
      </c>
      <c r="BD88" s="64"/>
      <c r="BE88" s="64"/>
      <c r="BF88" s="64"/>
      <c r="BG88" s="64"/>
      <c r="BH88" s="64">
        <f>AS88-AD88</f>
        <v>0</v>
      </c>
      <c r="BI88" s="64"/>
      <c r="BJ88" s="64"/>
      <c r="BK88" s="64"/>
      <c r="BL88" s="64"/>
      <c r="BM88" s="64">
        <v>60</v>
      </c>
      <c r="BN88" s="64"/>
      <c r="BO88" s="64"/>
      <c r="BP88" s="64"/>
      <c r="BQ88" s="64"/>
      <c r="BR88" s="6"/>
      <c r="BS88" s="6"/>
      <c r="BT88" s="6"/>
      <c r="BU88" s="6"/>
      <c r="BV88" s="6"/>
      <c r="BW88" s="6"/>
      <c r="BX88" s="6"/>
      <c r="BY88" s="6"/>
      <c r="BZ88" s="7"/>
    </row>
    <row r="89" spans="1:80" s="30" customFormat="1" ht="12.75" customHeight="1" x14ac:dyDescent="0.2">
      <c r="A89" s="46"/>
      <c r="B89" s="46"/>
      <c r="C89" s="42" t="s">
        <v>146</v>
      </c>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4"/>
      <c r="BR89" s="6"/>
      <c r="BS89" s="6"/>
      <c r="BT89" s="6"/>
      <c r="BU89" s="6"/>
      <c r="BV89" s="6"/>
      <c r="BW89" s="6"/>
      <c r="BX89" s="6"/>
      <c r="BY89" s="6"/>
      <c r="BZ89" s="7"/>
      <c r="CB89" s="30" t="s">
        <v>145</v>
      </c>
    </row>
    <row r="90" spans="1:80" s="30" customFormat="1" ht="12.75" customHeight="1" x14ac:dyDescent="0.2">
      <c r="A90" s="46"/>
      <c r="B90" s="46"/>
      <c r="C90" s="42" t="s">
        <v>147</v>
      </c>
      <c r="D90" s="47"/>
      <c r="E90" s="47"/>
      <c r="F90" s="47"/>
      <c r="G90" s="47"/>
      <c r="H90" s="47"/>
      <c r="I90" s="47"/>
      <c r="J90" s="47"/>
      <c r="K90" s="47"/>
      <c r="L90" s="47"/>
      <c r="M90" s="47"/>
      <c r="N90" s="47"/>
      <c r="O90" s="47"/>
      <c r="P90" s="47"/>
      <c r="Q90" s="47"/>
      <c r="R90" s="47"/>
      <c r="S90" s="47"/>
      <c r="T90" s="47"/>
      <c r="U90" s="47"/>
      <c r="V90" s="47"/>
      <c r="W90" s="47"/>
      <c r="X90" s="48"/>
      <c r="Y90" s="64">
        <v>110</v>
      </c>
      <c r="Z90" s="64"/>
      <c r="AA90" s="64"/>
      <c r="AB90" s="64"/>
      <c r="AC90" s="64"/>
      <c r="AD90" s="64">
        <v>0</v>
      </c>
      <c r="AE90" s="64"/>
      <c r="AF90" s="64"/>
      <c r="AG90" s="64"/>
      <c r="AH90" s="64"/>
      <c r="AI90" s="64">
        <v>110</v>
      </c>
      <c r="AJ90" s="64"/>
      <c r="AK90" s="64"/>
      <c r="AL90" s="64"/>
      <c r="AM90" s="64"/>
      <c r="AN90" s="64">
        <v>110</v>
      </c>
      <c r="AO90" s="64"/>
      <c r="AP90" s="64"/>
      <c r="AQ90" s="64"/>
      <c r="AR90" s="64"/>
      <c r="AS90" s="64">
        <v>0</v>
      </c>
      <c r="AT90" s="64"/>
      <c r="AU90" s="64"/>
      <c r="AV90" s="64"/>
      <c r="AW90" s="64"/>
      <c r="AX90" s="64">
        <v>110</v>
      </c>
      <c r="AY90" s="64"/>
      <c r="AZ90" s="64"/>
      <c r="BA90" s="64"/>
      <c r="BB90" s="64"/>
      <c r="BC90" s="64">
        <f>AN90-Y90</f>
        <v>0</v>
      </c>
      <c r="BD90" s="64"/>
      <c r="BE90" s="64"/>
      <c r="BF90" s="64"/>
      <c r="BG90" s="64"/>
      <c r="BH90" s="64">
        <f>AS90-AD90</f>
        <v>0</v>
      </c>
      <c r="BI90" s="64"/>
      <c r="BJ90" s="64"/>
      <c r="BK90" s="64"/>
      <c r="BL90" s="64"/>
      <c r="BM90" s="64">
        <v>0</v>
      </c>
      <c r="BN90" s="64"/>
      <c r="BO90" s="64"/>
      <c r="BP90" s="64"/>
      <c r="BQ90" s="64"/>
      <c r="BR90" s="6"/>
      <c r="BS90" s="6"/>
      <c r="BT90" s="6"/>
      <c r="BU90" s="6"/>
      <c r="BV90" s="6"/>
      <c r="BW90" s="6"/>
      <c r="BX90" s="6"/>
      <c r="BY90" s="6"/>
      <c r="BZ90" s="7"/>
    </row>
    <row r="91" spans="1:80" s="30" customFormat="1" ht="12.75" customHeight="1" x14ac:dyDescent="0.2">
      <c r="A91" s="46"/>
      <c r="B91" s="46"/>
      <c r="C91" s="42" t="s">
        <v>123</v>
      </c>
      <c r="D91" s="43"/>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4"/>
      <c r="BR91" s="6"/>
      <c r="BS91" s="6"/>
      <c r="BT91" s="6"/>
      <c r="BU91" s="6"/>
      <c r="BV91" s="6"/>
      <c r="BW91" s="6"/>
      <c r="BX91" s="6"/>
      <c r="BY91" s="6"/>
      <c r="BZ91" s="7"/>
      <c r="CB91" s="30" t="s">
        <v>148</v>
      </c>
    </row>
    <row r="92" spans="1:80" s="30" customFormat="1" ht="12.75" customHeight="1" x14ac:dyDescent="0.2">
      <c r="A92" s="46"/>
      <c r="B92" s="46"/>
      <c r="C92" s="42" t="s">
        <v>149</v>
      </c>
      <c r="D92" s="47"/>
      <c r="E92" s="47"/>
      <c r="F92" s="47"/>
      <c r="G92" s="47"/>
      <c r="H92" s="47"/>
      <c r="I92" s="47"/>
      <c r="J92" s="47"/>
      <c r="K92" s="47"/>
      <c r="L92" s="47"/>
      <c r="M92" s="47"/>
      <c r="N92" s="47"/>
      <c r="O92" s="47"/>
      <c r="P92" s="47"/>
      <c r="Q92" s="47"/>
      <c r="R92" s="47"/>
      <c r="S92" s="47"/>
      <c r="T92" s="47"/>
      <c r="U92" s="47"/>
      <c r="V92" s="47"/>
      <c r="W92" s="47"/>
      <c r="X92" s="48"/>
      <c r="Y92" s="64">
        <v>5</v>
      </c>
      <c r="Z92" s="64"/>
      <c r="AA92" s="64"/>
      <c r="AB92" s="64"/>
      <c r="AC92" s="64"/>
      <c r="AD92" s="64">
        <v>0</v>
      </c>
      <c r="AE92" s="64"/>
      <c r="AF92" s="64"/>
      <c r="AG92" s="64"/>
      <c r="AH92" s="64"/>
      <c r="AI92" s="64">
        <v>5</v>
      </c>
      <c r="AJ92" s="64"/>
      <c r="AK92" s="64"/>
      <c r="AL92" s="64"/>
      <c r="AM92" s="64"/>
      <c r="AN92" s="64">
        <v>4</v>
      </c>
      <c r="AO92" s="64"/>
      <c r="AP92" s="64"/>
      <c r="AQ92" s="64"/>
      <c r="AR92" s="64"/>
      <c r="AS92" s="64">
        <v>0</v>
      </c>
      <c r="AT92" s="64"/>
      <c r="AU92" s="64"/>
      <c r="AV92" s="64"/>
      <c r="AW92" s="64"/>
      <c r="AX92" s="64">
        <v>4</v>
      </c>
      <c r="AY92" s="64"/>
      <c r="AZ92" s="64"/>
      <c r="BA92" s="64"/>
      <c r="BB92" s="64"/>
      <c r="BC92" s="64">
        <f>AN92-Y92</f>
        <v>-1</v>
      </c>
      <c r="BD92" s="64"/>
      <c r="BE92" s="64"/>
      <c r="BF92" s="64"/>
      <c r="BG92" s="64"/>
      <c r="BH92" s="64">
        <f>AS92-AD92</f>
        <v>0</v>
      </c>
      <c r="BI92" s="64"/>
      <c r="BJ92" s="64"/>
      <c r="BK92" s="64"/>
      <c r="BL92" s="64"/>
      <c r="BM92" s="64">
        <v>-1</v>
      </c>
      <c r="BN92" s="64"/>
      <c r="BO92" s="64"/>
      <c r="BP92" s="64"/>
      <c r="BQ92" s="64"/>
      <c r="BR92" s="6"/>
      <c r="BS92" s="6"/>
      <c r="BT92" s="6"/>
      <c r="BU92" s="6"/>
      <c r="BV92" s="6"/>
      <c r="BW92" s="6"/>
      <c r="BX92" s="6"/>
      <c r="BY92" s="6"/>
      <c r="BZ92" s="7"/>
    </row>
    <row r="93" spans="1:80" s="30" customFormat="1" ht="25.5" customHeight="1" x14ac:dyDescent="0.2">
      <c r="A93" s="46"/>
      <c r="B93" s="46"/>
      <c r="C93" s="42" t="s">
        <v>151</v>
      </c>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4"/>
      <c r="BR93" s="6"/>
      <c r="BS93" s="6"/>
      <c r="BT93" s="6"/>
      <c r="BU93" s="6"/>
      <c r="BV93" s="6"/>
      <c r="BW93" s="6"/>
      <c r="BX93" s="6"/>
      <c r="BY93" s="6"/>
      <c r="BZ93" s="7"/>
      <c r="CB93" s="30" t="s">
        <v>150</v>
      </c>
    </row>
    <row r="94" spans="1:80" s="30" customFormat="1" ht="25.5" customHeight="1" x14ac:dyDescent="0.2">
      <c r="A94" s="46"/>
      <c r="B94" s="46"/>
      <c r="C94" s="42" t="s">
        <v>152</v>
      </c>
      <c r="D94" s="47"/>
      <c r="E94" s="47"/>
      <c r="F94" s="47"/>
      <c r="G94" s="47"/>
      <c r="H94" s="47"/>
      <c r="I94" s="47"/>
      <c r="J94" s="47"/>
      <c r="K94" s="47"/>
      <c r="L94" s="47"/>
      <c r="M94" s="47"/>
      <c r="N94" s="47"/>
      <c r="O94" s="47"/>
      <c r="P94" s="47"/>
      <c r="Q94" s="47"/>
      <c r="R94" s="47"/>
      <c r="S94" s="47"/>
      <c r="T94" s="47"/>
      <c r="U94" s="47"/>
      <c r="V94" s="47"/>
      <c r="W94" s="47"/>
      <c r="X94" s="48"/>
      <c r="Y94" s="64">
        <v>0</v>
      </c>
      <c r="Z94" s="64"/>
      <c r="AA94" s="64"/>
      <c r="AB94" s="64"/>
      <c r="AC94" s="64"/>
      <c r="AD94" s="64">
        <v>1</v>
      </c>
      <c r="AE94" s="64"/>
      <c r="AF94" s="64"/>
      <c r="AG94" s="64"/>
      <c r="AH94" s="64"/>
      <c r="AI94" s="64">
        <v>1</v>
      </c>
      <c r="AJ94" s="64"/>
      <c r="AK94" s="64"/>
      <c r="AL94" s="64"/>
      <c r="AM94" s="64"/>
      <c r="AN94" s="64">
        <v>0</v>
      </c>
      <c r="AO94" s="64"/>
      <c r="AP94" s="64"/>
      <c r="AQ94" s="64"/>
      <c r="AR94" s="64"/>
      <c r="AS94" s="64">
        <v>3</v>
      </c>
      <c r="AT94" s="64"/>
      <c r="AU94" s="64"/>
      <c r="AV94" s="64"/>
      <c r="AW94" s="64"/>
      <c r="AX94" s="64">
        <v>3</v>
      </c>
      <c r="AY94" s="64"/>
      <c r="AZ94" s="64"/>
      <c r="BA94" s="64"/>
      <c r="BB94" s="64"/>
      <c r="BC94" s="64">
        <f>AN94-Y94</f>
        <v>0</v>
      </c>
      <c r="BD94" s="64"/>
      <c r="BE94" s="64"/>
      <c r="BF94" s="64"/>
      <c r="BG94" s="64"/>
      <c r="BH94" s="64">
        <f>AS94-AD94</f>
        <v>2</v>
      </c>
      <c r="BI94" s="64"/>
      <c r="BJ94" s="64"/>
      <c r="BK94" s="64"/>
      <c r="BL94" s="64"/>
      <c r="BM94" s="64">
        <v>2</v>
      </c>
      <c r="BN94" s="64"/>
      <c r="BO94" s="64"/>
      <c r="BP94" s="64"/>
      <c r="BQ94" s="64"/>
      <c r="BR94" s="6"/>
      <c r="BS94" s="6"/>
      <c r="BT94" s="6"/>
      <c r="BU94" s="6"/>
      <c r="BV94" s="6"/>
      <c r="BW94" s="6"/>
      <c r="BX94" s="6"/>
      <c r="BY94" s="6"/>
      <c r="BZ94" s="7"/>
    </row>
    <row r="95" spans="1:80" s="30" customFormat="1" ht="25.5" customHeight="1" x14ac:dyDescent="0.2">
      <c r="A95" s="46"/>
      <c r="B95" s="46"/>
      <c r="C95" s="42" t="s">
        <v>154</v>
      </c>
      <c r="D95" s="43"/>
      <c r="E95" s="43"/>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c r="BG95" s="43"/>
      <c r="BH95" s="43"/>
      <c r="BI95" s="43"/>
      <c r="BJ95" s="43"/>
      <c r="BK95" s="43"/>
      <c r="BL95" s="43"/>
      <c r="BM95" s="43"/>
      <c r="BN95" s="43"/>
      <c r="BO95" s="43"/>
      <c r="BP95" s="43"/>
      <c r="BQ95" s="44"/>
      <c r="BR95" s="6"/>
      <c r="BS95" s="6"/>
      <c r="BT95" s="6"/>
      <c r="BU95" s="6"/>
      <c r="BV95" s="6"/>
      <c r="BW95" s="6"/>
      <c r="BX95" s="6"/>
      <c r="BY95" s="6"/>
      <c r="BZ95" s="7"/>
      <c r="CB95" s="30" t="s">
        <v>153</v>
      </c>
    </row>
    <row r="96" spans="1:80" s="41" customFormat="1" x14ac:dyDescent="0.2">
      <c r="A96" s="50"/>
      <c r="B96" s="50"/>
      <c r="C96" s="51" t="s">
        <v>155</v>
      </c>
      <c r="D96" s="52"/>
      <c r="E96" s="52"/>
      <c r="F96" s="52"/>
      <c r="G96" s="52"/>
      <c r="H96" s="52"/>
      <c r="I96" s="52"/>
      <c r="J96" s="52"/>
      <c r="K96" s="52"/>
      <c r="L96" s="52"/>
      <c r="M96" s="52"/>
      <c r="N96" s="52"/>
      <c r="O96" s="52"/>
      <c r="P96" s="52"/>
      <c r="Q96" s="52"/>
      <c r="R96" s="52"/>
      <c r="S96" s="52"/>
      <c r="T96" s="52"/>
      <c r="U96" s="52"/>
      <c r="V96" s="52"/>
      <c r="W96" s="52"/>
      <c r="X96" s="53"/>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5"/>
      <c r="BR96" s="39"/>
      <c r="BS96" s="39"/>
      <c r="BT96" s="39"/>
      <c r="BU96" s="39"/>
      <c r="BV96" s="39"/>
      <c r="BW96" s="39"/>
      <c r="BX96" s="39"/>
      <c r="BY96" s="39"/>
      <c r="BZ96" s="40"/>
    </row>
    <row r="97" spans="1:80" s="30" customFormat="1" ht="12.75" customHeight="1" x14ac:dyDescent="0.2">
      <c r="A97" s="46"/>
      <c r="B97" s="46"/>
      <c r="C97" s="42" t="s">
        <v>156</v>
      </c>
      <c r="D97" s="47"/>
      <c r="E97" s="47"/>
      <c r="F97" s="47"/>
      <c r="G97" s="47"/>
      <c r="H97" s="47"/>
      <c r="I97" s="47"/>
      <c r="J97" s="47"/>
      <c r="K97" s="47"/>
      <c r="L97" s="47"/>
      <c r="M97" s="47"/>
      <c r="N97" s="47"/>
      <c r="O97" s="47"/>
      <c r="P97" s="47"/>
      <c r="Q97" s="47"/>
      <c r="R97" s="47"/>
      <c r="S97" s="47"/>
      <c r="T97" s="47"/>
      <c r="U97" s="47"/>
      <c r="V97" s="47"/>
      <c r="W97" s="47"/>
      <c r="X97" s="48"/>
      <c r="Y97" s="64">
        <v>210</v>
      </c>
      <c r="Z97" s="64"/>
      <c r="AA97" s="64"/>
      <c r="AB97" s="64"/>
      <c r="AC97" s="64"/>
      <c r="AD97" s="64">
        <v>0</v>
      </c>
      <c r="AE97" s="64"/>
      <c r="AF97" s="64"/>
      <c r="AG97" s="64"/>
      <c r="AH97" s="64"/>
      <c r="AI97" s="64">
        <v>210</v>
      </c>
      <c r="AJ97" s="64"/>
      <c r="AK97" s="64"/>
      <c r="AL97" s="64"/>
      <c r="AM97" s="64"/>
      <c r="AN97" s="64">
        <v>181</v>
      </c>
      <c r="AO97" s="64"/>
      <c r="AP97" s="64"/>
      <c r="AQ97" s="64"/>
      <c r="AR97" s="64"/>
      <c r="AS97" s="64">
        <v>0</v>
      </c>
      <c r="AT97" s="64"/>
      <c r="AU97" s="64"/>
      <c r="AV97" s="64"/>
      <c r="AW97" s="64"/>
      <c r="AX97" s="64">
        <v>181</v>
      </c>
      <c r="AY97" s="64"/>
      <c r="AZ97" s="64"/>
      <c r="BA97" s="64"/>
      <c r="BB97" s="64"/>
      <c r="BC97" s="64">
        <f>AN97-Y97</f>
        <v>-29</v>
      </c>
      <c r="BD97" s="64"/>
      <c r="BE97" s="64"/>
      <c r="BF97" s="64"/>
      <c r="BG97" s="64"/>
      <c r="BH97" s="64">
        <f>AS97-AD97</f>
        <v>0</v>
      </c>
      <c r="BI97" s="64"/>
      <c r="BJ97" s="64"/>
      <c r="BK97" s="64"/>
      <c r="BL97" s="64"/>
      <c r="BM97" s="64">
        <v>-29</v>
      </c>
      <c r="BN97" s="64"/>
      <c r="BO97" s="64"/>
      <c r="BP97" s="64"/>
      <c r="BQ97" s="64"/>
      <c r="BR97" s="6"/>
      <c r="BS97" s="6"/>
      <c r="BT97" s="6"/>
      <c r="BU97" s="6"/>
      <c r="BV97" s="6"/>
      <c r="BW97" s="6"/>
      <c r="BX97" s="6"/>
      <c r="BY97" s="6"/>
      <c r="BZ97" s="7"/>
    </row>
    <row r="98" spans="1:80" s="30" customFormat="1" ht="12.75" customHeight="1" x14ac:dyDescent="0.2">
      <c r="A98" s="46"/>
      <c r="B98" s="46"/>
      <c r="C98" s="42" t="s">
        <v>158</v>
      </c>
      <c r="D98" s="43"/>
      <c r="E98" s="43"/>
      <c r="F98" s="43"/>
      <c r="G98" s="43"/>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4"/>
      <c r="BR98" s="6"/>
      <c r="BS98" s="6"/>
      <c r="BT98" s="6"/>
      <c r="BU98" s="6"/>
      <c r="BV98" s="6"/>
      <c r="BW98" s="6"/>
      <c r="BX98" s="6"/>
      <c r="BY98" s="6"/>
      <c r="BZ98" s="7"/>
      <c r="CB98" s="30" t="s">
        <v>157</v>
      </c>
    </row>
    <row r="99" spans="1:80" s="30" customFormat="1" ht="12.75" customHeight="1" x14ac:dyDescent="0.2">
      <c r="A99" s="46"/>
      <c r="B99" s="46"/>
      <c r="C99" s="42" t="s">
        <v>159</v>
      </c>
      <c r="D99" s="47"/>
      <c r="E99" s="47"/>
      <c r="F99" s="47"/>
      <c r="G99" s="47"/>
      <c r="H99" s="47"/>
      <c r="I99" s="47"/>
      <c r="J99" s="47"/>
      <c r="K99" s="47"/>
      <c r="L99" s="47"/>
      <c r="M99" s="47"/>
      <c r="N99" s="47"/>
      <c r="O99" s="47"/>
      <c r="P99" s="47"/>
      <c r="Q99" s="47"/>
      <c r="R99" s="47"/>
      <c r="S99" s="47"/>
      <c r="T99" s="47"/>
      <c r="U99" s="47"/>
      <c r="V99" s="47"/>
      <c r="W99" s="47"/>
      <c r="X99" s="48"/>
      <c r="Y99" s="64">
        <v>10</v>
      </c>
      <c r="Z99" s="64"/>
      <c r="AA99" s="64"/>
      <c r="AB99" s="64"/>
      <c r="AC99" s="64"/>
      <c r="AD99" s="64">
        <v>0</v>
      </c>
      <c r="AE99" s="64"/>
      <c r="AF99" s="64"/>
      <c r="AG99" s="64"/>
      <c r="AH99" s="64"/>
      <c r="AI99" s="64">
        <v>10</v>
      </c>
      <c r="AJ99" s="64"/>
      <c r="AK99" s="64"/>
      <c r="AL99" s="64"/>
      <c r="AM99" s="64"/>
      <c r="AN99" s="64">
        <v>8</v>
      </c>
      <c r="AO99" s="64"/>
      <c r="AP99" s="64"/>
      <c r="AQ99" s="64"/>
      <c r="AR99" s="64"/>
      <c r="AS99" s="64">
        <v>0</v>
      </c>
      <c r="AT99" s="64"/>
      <c r="AU99" s="64"/>
      <c r="AV99" s="64"/>
      <c r="AW99" s="64"/>
      <c r="AX99" s="64">
        <v>8</v>
      </c>
      <c r="AY99" s="64"/>
      <c r="AZ99" s="64"/>
      <c r="BA99" s="64"/>
      <c r="BB99" s="64"/>
      <c r="BC99" s="64">
        <f>AN99-Y99</f>
        <v>-2</v>
      </c>
      <c r="BD99" s="64"/>
      <c r="BE99" s="64"/>
      <c r="BF99" s="64"/>
      <c r="BG99" s="64"/>
      <c r="BH99" s="64">
        <f>AS99-AD99</f>
        <v>0</v>
      </c>
      <c r="BI99" s="64"/>
      <c r="BJ99" s="64"/>
      <c r="BK99" s="64"/>
      <c r="BL99" s="64"/>
      <c r="BM99" s="64">
        <v>-2</v>
      </c>
      <c r="BN99" s="64"/>
      <c r="BO99" s="64"/>
      <c r="BP99" s="64"/>
      <c r="BQ99" s="64"/>
      <c r="BR99" s="6"/>
      <c r="BS99" s="6"/>
      <c r="BT99" s="6"/>
      <c r="BU99" s="6"/>
      <c r="BV99" s="6"/>
      <c r="BW99" s="6"/>
      <c r="BX99" s="6"/>
      <c r="BY99" s="6"/>
      <c r="BZ99" s="7"/>
    </row>
    <row r="100" spans="1:80" s="30" customFormat="1" ht="12.75" customHeight="1" x14ac:dyDescent="0.2">
      <c r="A100" s="46"/>
      <c r="B100" s="46"/>
      <c r="C100" s="42" t="s">
        <v>161</v>
      </c>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4"/>
      <c r="BR100" s="6"/>
      <c r="BS100" s="6"/>
      <c r="BT100" s="6"/>
      <c r="BU100" s="6"/>
      <c r="BV100" s="6"/>
      <c r="BW100" s="6"/>
      <c r="BX100" s="6"/>
      <c r="BY100" s="6"/>
      <c r="BZ100" s="7"/>
      <c r="CB100" s="30" t="s">
        <v>160</v>
      </c>
    </row>
    <row r="101" spans="1:80" s="30" customFormat="1" ht="12.75" customHeight="1" x14ac:dyDescent="0.2">
      <c r="A101" s="46"/>
      <c r="B101" s="46"/>
      <c r="C101" s="42" t="s">
        <v>162</v>
      </c>
      <c r="D101" s="47"/>
      <c r="E101" s="47"/>
      <c r="F101" s="47"/>
      <c r="G101" s="47"/>
      <c r="H101" s="47"/>
      <c r="I101" s="47"/>
      <c r="J101" s="47"/>
      <c r="K101" s="47"/>
      <c r="L101" s="47"/>
      <c r="M101" s="47"/>
      <c r="N101" s="47"/>
      <c r="O101" s="47"/>
      <c r="P101" s="47"/>
      <c r="Q101" s="47"/>
      <c r="R101" s="47"/>
      <c r="S101" s="47"/>
      <c r="T101" s="47"/>
      <c r="U101" s="47"/>
      <c r="V101" s="47"/>
      <c r="W101" s="47"/>
      <c r="X101" s="48"/>
      <c r="Y101" s="64">
        <v>120000</v>
      </c>
      <c r="Z101" s="64"/>
      <c r="AA101" s="64"/>
      <c r="AB101" s="64"/>
      <c r="AC101" s="64"/>
      <c r="AD101" s="64">
        <v>0</v>
      </c>
      <c r="AE101" s="64"/>
      <c r="AF101" s="64"/>
      <c r="AG101" s="64"/>
      <c r="AH101" s="64"/>
      <c r="AI101" s="64">
        <v>120000</v>
      </c>
      <c r="AJ101" s="64"/>
      <c r="AK101" s="64"/>
      <c r="AL101" s="64"/>
      <c r="AM101" s="64"/>
      <c r="AN101" s="64">
        <v>142625</v>
      </c>
      <c r="AO101" s="64"/>
      <c r="AP101" s="64"/>
      <c r="AQ101" s="64"/>
      <c r="AR101" s="64"/>
      <c r="AS101" s="64">
        <v>0</v>
      </c>
      <c r="AT101" s="64"/>
      <c r="AU101" s="64"/>
      <c r="AV101" s="64"/>
      <c r="AW101" s="64"/>
      <c r="AX101" s="64">
        <v>142625</v>
      </c>
      <c r="AY101" s="64"/>
      <c r="AZ101" s="64"/>
      <c r="BA101" s="64"/>
      <c r="BB101" s="64"/>
      <c r="BC101" s="64">
        <f>AN101-Y101</f>
        <v>22625</v>
      </c>
      <c r="BD101" s="64"/>
      <c r="BE101" s="64"/>
      <c r="BF101" s="64"/>
      <c r="BG101" s="64"/>
      <c r="BH101" s="64">
        <f>AS101-AD101</f>
        <v>0</v>
      </c>
      <c r="BI101" s="64"/>
      <c r="BJ101" s="64"/>
      <c r="BK101" s="64"/>
      <c r="BL101" s="64"/>
      <c r="BM101" s="64">
        <v>22625</v>
      </c>
      <c r="BN101" s="64"/>
      <c r="BO101" s="64"/>
      <c r="BP101" s="64"/>
      <c r="BQ101" s="64"/>
      <c r="BR101" s="6"/>
      <c r="BS101" s="6"/>
      <c r="BT101" s="6"/>
      <c r="BU101" s="6"/>
      <c r="BV101" s="6"/>
      <c r="BW101" s="6"/>
      <c r="BX101" s="6"/>
      <c r="BY101" s="6"/>
      <c r="BZ101" s="7"/>
    </row>
    <row r="102" spans="1:80" s="30" customFormat="1" ht="25.5" customHeight="1" x14ac:dyDescent="0.2">
      <c r="A102" s="46"/>
      <c r="B102" s="46"/>
      <c r="C102" s="42" t="s">
        <v>164</v>
      </c>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4"/>
      <c r="BR102" s="6"/>
      <c r="BS102" s="6"/>
      <c r="BT102" s="6"/>
      <c r="BU102" s="6"/>
      <c r="BV102" s="6"/>
      <c r="BW102" s="6"/>
      <c r="BX102" s="6"/>
      <c r="BY102" s="6"/>
      <c r="BZ102" s="7"/>
      <c r="CB102" s="30" t="s">
        <v>163</v>
      </c>
    </row>
    <row r="103" spans="1:80" s="30" customFormat="1" ht="25.5" customHeight="1" x14ac:dyDescent="0.2">
      <c r="A103" s="46"/>
      <c r="B103" s="46"/>
      <c r="C103" s="42" t="s">
        <v>165</v>
      </c>
      <c r="D103" s="47"/>
      <c r="E103" s="47"/>
      <c r="F103" s="47"/>
      <c r="G103" s="47"/>
      <c r="H103" s="47"/>
      <c r="I103" s="47"/>
      <c r="J103" s="47"/>
      <c r="K103" s="47"/>
      <c r="L103" s="47"/>
      <c r="M103" s="47"/>
      <c r="N103" s="47"/>
      <c r="O103" s="47"/>
      <c r="P103" s="47"/>
      <c r="Q103" s="47"/>
      <c r="R103" s="47"/>
      <c r="S103" s="47"/>
      <c r="T103" s="47"/>
      <c r="U103" s="47"/>
      <c r="V103" s="47"/>
      <c r="W103" s="47"/>
      <c r="X103" s="48"/>
      <c r="Y103" s="64">
        <v>0</v>
      </c>
      <c r="Z103" s="64"/>
      <c r="AA103" s="64"/>
      <c r="AB103" s="64"/>
      <c r="AC103" s="64"/>
      <c r="AD103" s="64">
        <v>400000</v>
      </c>
      <c r="AE103" s="64"/>
      <c r="AF103" s="64"/>
      <c r="AG103" s="64"/>
      <c r="AH103" s="64"/>
      <c r="AI103" s="64">
        <v>400000</v>
      </c>
      <c r="AJ103" s="64"/>
      <c r="AK103" s="64"/>
      <c r="AL103" s="64"/>
      <c r="AM103" s="64"/>
      <c r="AN103" s="64">
        <v>0</v>
      </c>
      <c r="AO103" s="64"/>
      <c r="AP103" s="64"/>
      <c r="AQ103" s="64"/>
      <c r="AR103" s="64"/>
      <c r="AS103" s="64">
        <v>108000</v>
      </c>
      <c r="AT103" s="64"/>
      <c r="AU103" s="64"/>
      <c r="AV103" s="64"/>
      <c r="AW103" s="64"/>
      <c r="AX103" s="64">
        <v>108000</v>
      </c>
      <c r="AY103" s="64"/>
      <c r="AZ103" s="64"/>
      <c r="BA103" s="64"/>
      <c r="BB103" s="64"/>
      <c r="BC103" s="64">
        <f>AN103-Y103</f>
        <v>0</v>
      </c>
      <c r="BD103" s="64"/>
      <c r="BE103" s="64"/>
      <c r="BF103" s="64"/>
      <c r="BG103" s="64"/>
      <c r="BH103" s="64">
        <f>AS103-AD103</f>
        <v>-292000</v>
      </c>
      <c r="BI103" s="64"/>
      <c r="BJ103" s="64"/>
      <c r="BK103" s="64"/>
      <c r="BL103" s="64"/>
      <c r="BM103" s="64">
        <v>-292000</v>
      </c>
      <c r="BN103" s="64"/>
      <c r="BO103" s="64"/>
      <c r="BP103" s="64"/>
      <c r="BQ103" s="64"/>
      <c r="BR103" s="6"/>
      <c r="BS103" s="6"/>
      <c r="BT103" s="6"/>
      <c r="BU103" s="6"/>
      <c r="BV103" s="6"/>
      <c r="BW103" s="6"/>
      <c r="BX103" s="6"/>
      <c r="BY103" s="6"/>
      <c r="BZ103" s="7"/>
    </row>
    <row r="104" spans="1:80" s="30" customFormat="1" ht="25.5" customHeight="1" x14ac:dyDescent="0.2">
      <c r="A104" s="46"/>
      <c r="B104" s="46"/>
      <c r="C104" s="42" t="s">
        <v>110</v>
      </c>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4"/>
      <c r="BR104" s="6"/>
      <c r="BS104" s="6"/>
      <c r="BT104" s="6"/>
      <c r="BU104" s="6"/>
      <c r="BV104" s="6"/>
      <c r="BW104" s="6"/>
      <c r="BX104" s="6"/>
      <c r="BY104" s="6"/>
      <c r="BZ104" s="7"/>
      <c r="CB104" s="30" t="s">
        <v>166</v>
      </c>
    </row>
    <row r="105" spans="1:80" s="41" customFormat="1" x14ac:dyDescent="0.2">
      <c r="A105" s="50"/>
      <c r="B105" s="50"/>
      <c r="C105" s="51" t="s">
        <v>167</v>
      </c>
      <c r="D105" s="52"/>
      <c r="E105" s="52"/>
      <c r="F105" s="52"/>
      <c r="G105" s="52"/>
      <c r="H105" s="52"/>
      <c r="I105" s="52"/>
      <c r="J105" s="52"/>
      <c r="K105" s="52"/>
      <c r="L105" s="52"/>
      <c r="M105" s="52"/>
      <c r="N105" s="52"/>
      <c r="O105" s="52"/>
      <c r="P105" s="52"/>
      <c r="Q105" s="52"/>
      <c r="R105" s="52"/>
      <c r="S105" s="52"/>
      <c r="T105" s="52"/>
      <c r="U105" s="52"/>
      <c r="V105" s="52"/>
      <c r="W105" s="52"/>
      <c r="X105" s="53"/>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5"/>
      <c r="BR105" s="39"/>
      <c r="BS105" s="39"/>
      <c r="BT105" s="39"/>
      <c r="BU105" s="39"/>
      <c r="BV105" s="39"/>
      <c r="BW105" s="39"/>
      <c r="BX105" s="39"/>
      <c r="BY105" s="39"/>
      <c r="BZ105" s="40"/>
    </row>
    <row r="106" spans="1:80" s="30" customFormat="1" ht="12.75" customHeight="1" x14ac:dyDescent="0.2">
      <c r="A106" s="46"/>
      <c r="B106" s="46"/>
      <c r="C106" s="42" t="s">
        <v>168</v>
      </c>
      <c r="D106" s="47"/>
      <c r="E106" s="47"/>
      <c r="F106" s="47"/>
      <c r="G106" s="47"/>
      <c r="H106" s="47"/>
      <c r="I106" s="47"/>
      <c r="J106" s="47"/>
      <c r="K106" s="47"/>
      <c r="L106" s="47"/>
      <c r="M106" s="47"/>
      <c r="N106" s="47"/>
      <c r="O106" s="47"/>
      <c r="P106" s="47"/>
      <c r="Q106" s="47"/>
      <c r="R106" s="47"/>
      <c r="S106" s="47"/>
      <c r="T106" s="47"/>
      <c r="U106" s="47"/>
      <c r="V106" s="47"/>
      <c r="W106" s="47"/>
      <c r="X106" s="48"/>
      <c r="Y106" s="64">
        <v>1.5</v>
      </c>
      <c r="Z106" s="64"/>
      <c r="AA106" s="64"/>
      <c r="AB106" s="64"/>
      <c r="AC106" s="64"/>
      <c r="AD106" s="64">
        <v>0</v>
      </c>
      <c r="AE106" s="64"/>
      <c r="AF106" s="64"/>
      <c r="AG106" s="64"/>
      <c r="AH106" s="64"/>
      <c r="AI106" s="64">
        <v>1.5</v>
      </c>
      <c r="AJ106" s="64"/>
      <c r="AK106" s="64"/>
      <c r="AL106" s="64"/>
      <c r="AM106" s="64"/>
      <c r="AN106" s="64">
        <v>1.5</v>
      </c>
      <c r="AO106" s="64"/>
      <c r="AP106" s="64"/>
      <c r="AQ106" s="64"/>
      <c r="AR106" s="64"/>
      <c r="AS106" s="64">
        <v>0</v>
      </c>
      <c r="AT106" s="64"/>
      <c r="AU106" s="64"/>
      <c r="AV106" s="64"/>
      <c r="AW106" s="64"/>
      <c r="AX106" s="64">
        <v>1.5</v>
      </c>
      <c r="AY106" s="64"/>
      <c r="AZ106" s="64"/>
      <c r="BA106" s="64"/>
      <c r="BB106" s="64"/>
      <c r="BC106" s="64">
        <f>AN106-Y106</f>
        <v>0</v>
      </c>
      <c r="BD106" s="64"/>
      <c r="BE106" s="64"/>
      <c r="BF106" s="64"/>
      <c r="BG106" s="64"/>
      <c r="BH106" s="64">
        <f>AS106-AD106</f>
        <v>0</v>
      </c>
      <c r="BI106" s="64"/>
      <c r="BJ106" s="64"/>
      <c r="BK106" s="64"/>
      <c r="BL106" s="64"/>
      <c r="BM106" s="64">
        <v>0</v>
      </c>
      <c r="BN106" s="64"/>
      <c r="BO106" s="64"/>
      <c r="BP106" s="64"/>
      <c r="BQ106" s="64"/>
      <c r="BR106" s="6"/>
      <c r="BS106" s="6"/>
      <c r="BT106" s="6"/>
      <c r="BU106" s="6"/>
      <c r="BV106" s="6"/>
      <c r="BW106" s="6"/>
      <c r="BX106" s="6"/>
      <c r="BY106" s="6"/>
      <c r="BZ106" s="7"/>
    </row>
    <row r="107" spans="1:80" s="30" customFormat="1" ht="12.75" customHeight="1" x14ac:dyDescent="0.2">
      <c r="A107" s="46"/>
      <c r="B107" s="46"/>
      <c r="C107" s="42" t="s">
        <v>123</v>
      </c>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4"/>
      <c r="BR107" s="6"/>
      <c r="BS107" s="6"/>
      <c r="BT107" s="6"/>
      <c r="BU107" s="6"/>
      <c r="BV107" s="6"/>
      <c r="BW107" s="6"/>
      <c r="BX107" s="6"/>
      <c r="BY107" s="6"/>
      <c r="BZ107" s="7"/>
      <c r="CB107" s="30" t="s">
        <v>169</v>
      </c>
    </row>
    <row r="108" spans="1:80" s="30" customFormat="1" ht="12.75" customHeight="1" x14ac:dyDescent="0.2">
      <c r="A108" s="46"/>
      <c r="B108" s="46"/>
      <c r="C108" s="42" t="s">
        <v>170</v>
      </c>
      <c r="D108" s="47"/>
      <c r="E108" s="47"/>
      <c r="F108" s="47"/>
      <c r="G108" s="47"/>
      <c r="H108" s="47"/>
      <c r="I108" s="47"/>
      <c r="J108" s="47"/>
      <c r="K108" s="47"/>
      <c r="L108" s="47"/>
      <c r="M108" s="47"/>
      <c r="N108" s="47"/>
      <c r="O108" s="47"/>
      <c r="P108" s="47"/>
      <c r="Q108" s="47"/>
      <c r="R108" s="47"/>
      <c r="S108" s="47"/>
      <c r="T108" s="47"/>
      <c r="U108" s="47"/>
      <c r="V108" s="47"/>
      <c r="W108" s="47"/>
      <c r="X108" s="48"/>
      <c r="Y108" s="64">
        <v>2.6</v>
      </c>
      <c r="Z108" s="64"/>
      <c r="AA108" s="64"/>
      <c r="AB108" s="64"/>
      <c r="AC108" s="64"/>
      <c r="AD108" s="64">
        <v>0</v>
      </c>
      <c r="AE108" s="64"/>
      <c r="AF108" s="64"/>
      <c r="AG108" s="64"/>
      <c r="AH108" s="64"/>
      <c r="AI108" s="64">
        <v>2.6</v>
      </c>
      <c r="AJ108" s="64"/>
      <c r="AK108" s="64"/>
      <c r="AL108" s="64"/>
      <c r="AM108" s="64"/>
      <c r="AN108" s="64">
        <v>2.6</v>
      </c>
      <c r="AO108" s="64"/>
      <c r="AP108" s="64"/>
      <c r="AQ108" s="64"/>
      <c r="AR108" s="64"/>
      <c r="AS108" s="64">
        <v>0</v>
      </c>
      <c r="AT108" s="64"/>
      <c r="AU108" s="64"/>
      <c r="AV108" s="64"/>
      <c r="AW108" s="64"/>
      <c r="AX108" s="64">
        <v>2.6</v>
      </c>
      <c r="AY108" s="64"/>
      <c r="AZ108" s="64"/>
      <c r="BA108" s="64"/>
      <c r="BB108" s="64"/>
      <c r="BC108" s="64">
        <f>AN108-Y108</f>
        <v>0</v>
      </c>
      <c r="BD108" s="64"/>
      <c r="BE108" s="64"/>
      <c r="BF108" s="64"/>
      <c r="BG108" s="64"/>
      <c r="BH108" s="64">
        <f>AS108-AD108</f>
        <v>0</v>
      </c>
      <c r="BI108" s="64"/>
      <c r="BJ108" s="64"/>
      <c r="BK108" s="64"/>
      <c r="BL108" s="64"/>
      <c r="BM108" s="64">
        <v>0</v>
      </c>
      <c r="BN108" s="64"/>
      <c r="BO108" s="64"/>
      <c r="BP108" s="64"/>
      <c r="BQ108" s="64"/>
      <c r="BR108" s="6"/>
      <c r="BS108" s="6"/>
      <c r="BT108" s="6"/>
      <c r="BU108" s="6"/>
      <c r="BV108" s="6"/>
      <c r="BW108" s="6"/>
      <c r="BX108" s="6"/>
      <c r="BY108" s="6"/>
      <c r="BZ108" s="7"/>
    </row>
    <row r="109" spans="1:80" s="30" customFormat="1" ht="12.75" customHeight="1" x14ac:dyDescent="0.2">
      <c r="A109" s="46"/>
      <c r="B109" s="46"/>
      <c r="C109" s="42" t="s">
        <v>123</v>
      </c>
      <c r="D109" s="43"/>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4"/>
      <c r="BR109" s="6"/>
      <c r="BS109" s="6"/>
      <c r="BT109" s="6"/>
      <c r="BU109" s="6"/>
      <c r="BV109" s="6"/>
      <c r="BW109" s="6"/>
      <c r="BX109" s="6"/>
      <c r="BY109" s="6"/>
      <c r="BZ109" s="7"/>
      <c r="CB109" s="30" t="s">
        <v>171</v>
      </c>
    </row>
    <row r="110" spans="1:80" s="30" customFormat="1" ht="12.75" customHeight="1" x14ac:dyDescent="0.2">
      <c r="A110" s="46"/>
      <c r="B110" s="46"/>
      <c r="C110" s="42" t="s">
        <v>172</v>
      </c>
      <c r="D110" s="47"/>
      <c r="E110" s="47"/>
      <c r="F110" s="47"/>
      <c r="G110" s="47"/>
      <c r="H110" s="47"/>
      <c r="I110" s="47"/>
      <c r="J110" s="47"/>
      <c r="K110" s="47"/>
      <c r="L110" s="47"/>
      <c r="M110" s="47"/>
      <c r="N110" s="47"/>
      <c r="O110" s="47"/>
      <c r="P110" s="47"/>
      <c r="Q110" s="47"/>
      <c r="R110" s="47"/>
      <c r="S110" s="47"/>
      <c r="T110" s="47"/>
      <c r="U110" s="47"/>
      <c r="V110" s="47"/>
      <c r="W110" s="47"/>
      <c r="X110" s="48"/>
      <c r="Y110" s="64">
        <v>100</v>
      </c>
      <c r="Z110" s="64"/>
      <c r="AA110" s="64"/>
      <c r="AB110" s="64"/>
      <c r="AC110" s="64"/>
      <c r="AD110" s="64">
        <v>0</v>
      </c>
      <c r="AE110" s="64"/>
      <c r="AF110" s="64"/>
      <c r="AG110" s="64"/>
      <c r="AH110" s="64"/>
      <c r="AI110" s="64">
        <v>100</v>
      </c>
      <c r="AJ110" s="64"/>
      <c r="AK110" s="64"/>
      <c r="AL110" s="64"/>
      <c r="AM110" s="64"/>
      <c r="AN110" s="64">
        <v>95</v>
      </c>
      <c r="AO110" s="64"/>
      <c r="AP110" s="64"/>
      <c r="AQ110" s="64"/>
      <c r="AR110" s="64"/>
      <c r="AS110" s="64">
        <v>0</v>
      </c>
      <c r="AT110" s="64"/>
      <c r="AU110" s="64"/>
      <c r="AV110" s="64"/>
      <c r="AW110" s="64"/>
      <c r="AX110" s="64">
        <v>95</v>
      </c>
      <c r="AY110" s="64"/>
      <c r="AZ110" s="64"/>
      <c r="BA110" s="64"/>
      <c r="BB110" s="64"/>
      <c r="BC110" s="64">
        <f>AN110-Y110</f>
        <v>-5</v>
      </c>
      <c r="BD110" s="64"/>
      <c r="BE110" s="64"/>
      <c r="BF110" s="64"/>
      <c r="BG110" s="64"/>
      <c r="BH110" s="64">
        <f>AS110-AD110</f>
        <v>0</v>
      </c>
      <c r="BI110" s="64"/>
      <c r="BJ110" s="64"/>
      <c r="BK110" s="64"/>
      <c r="BL110" s="64"/>
      <c r="BM110" s="64">
        <v>-5</v>
      </c>
      <c r="BN110" s="64"/>
      <c r="BO110" s="64"/>
      <c r="BP110" s="64"/>
      <c r="BQ110" s="64"/>
      <c r="BR110" s="6"/>
      <c r="BS110" s="6"/>
      <c r="BT110" s="6"/>
      <c r="BU110" s="6"/>
      <c r="BV110" s="6"/>
      <c r="BW110" s="6"/>
      <c r="BX110" s="6"/>
      <c r="BY110" s="6"/>
      <c r="BZ110" s="7"/>
    </row>
    <row r="111" spans="1:80" s="30" customFormat="1" ht="25.5" customHeight="1" x14ac:dyDescent="0.2">
      <c r="A111" s="46"/>
      <c r="B111" s="46"/>
      <c r="C111" s="42" t="s">
        <v>118</v>
      </c>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c r="BG111" s="43"/>
      <c r="BH111" s="43"/>
      <c r="BI111" s="43"/>
      <c r="BJ111" s="43"/>
      <c r="BK111" s="43"/>
      <c r="BL111" s="43"/>
      <c r="BM111" s="43"/>
      <c r="BN111" s="43"/>
      <c r="BO111" s="43"/>
      <c r="BP111" s="43"/>
      <c r="BQ111" s="44"/>
      <c r="BR111" s="6"/>
      <c r="BS111" s="6"/>
      <c r="BT111" s="6"/>
      <c r="BU111" s="6"/>
      <c r="BV111" s="6"/>
      <c r="BW111" s="6"/>
      <c r="BX111" s="6"/>
      <c r="BY111" s="6"/>
      <c r="BZ111" s="7"/>
      <c r="CB111" s="30" t="s">
        <v>173</v>
      </c>
    </row>
    <row r="112" spans="1:80" s="30" customFormat="1" ht="12.75" customHeight="1" x14ac:dyDescent="0.2">
      <c r="A112" s="46"/>
      <c r="B112" s="46"/>
      <c r="C112" s="42" t="s">
        <v>174</v>
      </c>
      <c r="D112" s="47"/>
      <c r="E112" s="47"/>
      <c r="F112" s="47"/>
      <c r="G112" s="47"/>
      <c r="H112" s="47"/>
      <c r="I112" s="47"/>
      <c r="J112" s="47"/>
      <c r="K112" s="47"/>
      <c r="L112" s="47"/>
      <c r="M112" s="47"/>
      <c r="N112" s="47"/>
      <c r="O112" s="47"/>
      <c r="P112" s="47"/>
      <c r="Q112" s="47"/>
      <c r="R112" s="47"/>
      <c r="S112" s="47"/>
      <c r="T112" s="47"/>
      <c r="U112" s="47"/>
      <c r="V112" s="47"/>
      <c r="W112" s="47"/>
      <c r="X112" s="48"/>
      <c r="Y112" s="64">
        <v>100</v>
      </c>
      <c r="Z112" s="64"/>
      <c r="AA112" s="64"/>
      <c r="AB112" s="64"/>
      <c r="AC112" s="64"/>
      <c r="AD112" s="64">
        <v>0</v>
      </c>
      <c r="AE112" s="64"/>
      <c r="AF112" s="64"/>
      <c r="AG112" s="64"/>
      <c r="AH112" s="64"/>
      <c r="AI112" s="64">
        <v>100</v>
      </c>
      <c r="AJ112" s="64"/>
      <c r="AK112" s="64"/>
      <c r="AL112" s="64"/>
      <c r="AM112" s="64"/>
      <c r="AN112" s="64">
        <v>95</v>
      </c>
      <c r="AO112" s="64"/>
      <c r="AP112" s="64"/>
      <c r="AQ112" s="64"/>
      <c r="AR112" s="64"/>
      <c r="AS112" s="64">
        <v>0</v>
      </c>
      <c r="AT112" s="64"/>
      <c r="AU112" s="64"/>
      <c r="AV112" s="64"/>
      <c r="AW112" s="64"/>
      <c r="AX112" s="64">
        <v>95</v>
      </c>
      <c r="AY112" s="64"/>
      <c r="AZ112" s="64"/>
      <c r="BA112" s="64"/>
      <c r="BB112" s="64"/>
      <c r="BC112" s="64">
        <f>AN112-Y112</f>
        <v>-5</v>
      </c>
      <c r="BD112" s="64"/>
      <c r="BE112" s="64"/>
      <c r="BF112" s="64"/>
      <c r="BG112" s="64"/>
      <c r="BH112" s="64">
        <f>AS112-AD112</f>
        <v>0</v>
      </c>
      <c r="BI112" s="64"/>
      <c r="BJ112" s="64"/>
      <c r="BK112" s="64"/>
      <c r="BL112" s="64"/>
      <c r="BM112" s="64">
        <v>-5</v>
      </c>
      <c r="BN112" s="64"/>
      <c r="BO112" s="64"/>
      <c r="BP112" s="64"/>
      <c r="BQ112" s="64"/>
      <c r="BR112" s="6"/>
      <c r="BS112" s="6"/>
      <c r="BT112" s="6"/>
      <c r="BU112" s="6"/>
      <c r="BV112" s="6"/>
      <c r="BW112" s="6"/>
      <c r="BX112" s="6"/>
      <c r="BY112" s="6"/>
      <c r="BZ112" s="7"/>
    </row>
    <row r="113" spans="1:107" s="30" customFormat="1" ht="25.5" customHeight="1" x14ac:dyDescent="0.2">
      <c r="A113" s="46"/>
      <c r="B113" s="46"/>
      <c r="C113" s="42" t="s">
        <v>151</v>
      </c>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c r="BB113" s="43"/>
      <c r="BC113" s="43"/>
      <c r="BD113" s="43"/>
      <c r="BE113" s="43"/>
      <c r="BF113" s="43"/>
      <c r="BG113" s="43"/>
      <c r="BH113" s="43"/>
      <c r="BI113" s="43"/>
      <c r="BJ113" s="43"/>
      <c r="BK113" s="43"/>
      <c r="BL113" s="43"/>
      <c r="BM113" s="43"/>
      <c r="BN113" s="43"/>
      <c r="BO113" s="43"/>
      <c r="BP113" s="43"/>
      <c r="BQ113" s="44"/>
      <c r="BR113" s="6"/>
      <c r="BS113" s="6"/>
      <c r="BT113" s="6"/>
      <c r="BU113" s="6"/>
      <c r="BV113" s="6"/>
      <c r="BW113" s="6"/>
      <c r="BX113" s="6"/>
      <c r="BY113" s="6"/>
      <c r="BZ113" s="7"/>
      <c r="CB113" s="30" t="s">
        <v>175</v>
      </c>
    </row>
    <row r="114" spans="1:107" s="30" customFormat="1" ht="12.75" customHeight="1" x14ac:dyDescent="0.2">
      <c r="A114" s="46"/>
      <c r="B114" s="46"/>
      <c r="C114" s="42" t="s">
        <v>176</v>
      </c>
      <c r="D114" s="47"/>
      <c r="E114" s="47"/>
      <c r="F114" s="47"/>
      <c r="G114" s="47"/>
      <c r="H114" s="47"/>
      <c r="I114" s="47"/>
      <c r="J114" s="47"/>
      <c r="K114" s="47"/>
      <c r="L114" s="47"/>
      <c r="M114" s="47"/>
      <c r="N114" s="47"/>
      <c r="O114" s="47"/>
      <c r="P114" s="47"/>
      <c r="Q114" s="47"/>
      <c r="R114" s="47"/>
      <c r="S114" s="47"/>
      <c r="T114" s="47"/>
      <c r="U114" s="47"/>
      <c r="V114" s="47"/>
      <c r="W114" s="47"/>
      <c r="X114" s="48"/>
      <c r="Y114" s="64">
        <v>0</v>
      </c>
      <c r="Z114" s="64"/>
      <c r="AA114" s="64"/>
      <c r="AB114" s="64"/>
      <c r="AC114" s="64"/>
      <c r="AD114" s="64">
        <v>100</v>
      </c>
      <c r="AE114" s="64"/>
      <c r="AF114" s="64"/>
      <c r="AG114" s="64"/>
      <c r="AH114" s="64"/>
      <c r="AI114" s="64">
        <v>100</v>
      </c>
      <c r="AJ114" s="64"/>
      <c r="AK114" s="64"/>
      <c r="AL114" s="64"/>
      <c r="AM114" s="64"/>
      <c r="AN114" s="64">
        <v>0</v>
      </c>
      <c r="AO114" s="64"/>
      <c r="AP114" s="64"/>
      <c r="AQ114" s="64"/>
      <c r="AR114" s="64"/>
      <c r="AS114" s="64">
        <v>81</v>
      </c>
      <c r="AT114" s="64"/>
      <c r="AU114" s="64"/>
      <c r="AV114" s="64"/>
      <c r="AW114" s="64"/>
      <c r="AX114" s="64">
        <v>81</v>
      </c>
      <c r="AY114" s="64"/>
      <c r="AZ114" s="64"/>
      <c r="BA114" s="64"/>
      <c r="BB114" s="64"/>
      <c r="BC114" s="64">
        <f>AN114-Y114</f>
        <v>0</v>
      </c>
      <c r="BD114" s="64"/>
      <c r="BE114" s="64"/>
      <c r="BF114" s="64"/>
      <c r="BG114" s="64"/>
      <c r="BH114" s="64">
        <f>AS114-AD114</f>
        <v>-19</v>
      </c>
      <c r="BI114" s="64"/>
      <c r="BJ114" s="64"/>
      <c r="BK114" s="64"/>
      <c r="BL114" s="64"/>
      <c r="BM114" s="64">
        <v>-19</v>
      </c>
      <c r="BN114" s="64"/>
      <c r="BO114" s="64"/>
      <c r="BP114" s="64"/>
      <c r="BQ114" s="64"/>
      <c r="BR114" s="6"/>
      <c r="BS114" s="6"/>
      <c r="BT114" s="6"/>
      <c r="BU114" s="6"/>
      <c r="BV114" s="6"/>
      <c r="BW114" s="6"/>
      <c r="BX114" s="6"/>
      <c r="BY114" s="6"/>
      <c r="BZ114" s="7"/>
    </row>
    <row r="115" spans="1:107" s="30" customFormat="1" ht="25.5" customHeight="1" x14ac:dyDescent="0.2">
      <c r="A115" s="46"/>
      <c r="B115" s="46"/>
      <c r="C115" s="42" t="s">
        <v>137</v>
      </c>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3"/>
      <c r="BJ115" s="43"/>
      <c r="BK115" s="43"/>
      <c r="BL115" s="43"/>
      <c r="BM115" s="43"/>
      <c r="BN115" s="43"/>
      <c r="BO115" s="43"/>
      <c r="BP115" s="43"/>
      <c r="BQ115" s="44"/>
      <c r="BR115" s="6"/>
      <c r="BS115" s="6"/>
      <c r="BT115" s="6"/>
      <c r="BU115" s="6"/>
      <c r="BV115" s="6"/>
      <c r="BW115" s="6"/>
      <c r="BX115" s="6"/>
      <c r="BY115" s="6"/>
      <c r="BZ115" s="7"/>
      <c r="CB115" s="30" t="s">
        <v>177</v>
      </c>
    </row>
    <row r="116" spans="1:107" ht="12" customHeight="1" x14ac:dyDescent="0.2">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row>
    <row r="117" spans="1:107" ht="15.75" customHeight="1" x14ac:dyDescent="0.2">
      <c r="A117" s="69" t="s">
        <v>105</v>
      </c>
      <c r="B117" s="69"/>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69"/>
      <c r="AM117" s="69"/>
      <c r="AN117" s="69"/>
      <c r="AO117" s="69"/>
      <c r="AP117" s="69"/>
      <c r="AQ117" s="69"/>
      <c r="AR117" s="69"/>
      <c r="AS117" s="69"/>
      <c r="AT117" s="69"/>
      <c r="AU117" s="69"/>
      <c r="AV117" s="69"/>
      <c r="AW117" s="69"/>
      <c r="AX117" s="69"/>
      <c r="AY117" s="69"/>
      <c r="AZ117" s="69"/>
      <c r="BA117" s="69"/>
      <c r="BB117" s="69"/>
      <c r="BC117" s="69"/>
      <c r="BD117" s="69"/>
      <c r="BE117" s="69"/>
      <c r="BF117" s="69"/>
      <c r="BG117" s="69"/>
      <c r="BH117" s="69"/>
      <c r="BI117" s="69"/>
      <c r="BJ117" s="69"/>
      <c r="BK117" s="69"/>
      <c r="BL117" s="69"/>
      <c r="BM117" s="69"/>
      <c r="BN117" s="69"/>
      <c r="BO117" s="69"/>
      <c r="BP117" s="69"/>
      <c r="BQ117" s="69"/>
    </row>
    <row r="118" spans="1:107" ht="25.5" customHeight="1" x14ac:dyDescent="0.2">
      <c r="A118" s="70" t="s">
        <v>256</v>
      </c>
      <c r="B118" s="71"/>
      <c r="C118" s="71"/>
      <c r="D118" s="71"/>
      <c r="E118" s="71"/>
      <c r="F118" s="71"/>
      <c r="G118" s="71"/>
      <c r="H118" s="71"/>
      <c r="I118" s="71"/>
      <c r="J118" s="71"/>
      <c r="K118" s="71"/>
      <c r="L118" s="71"/>
      <c r="M118" s="71"/>
      <c r="N118" s="71"/>
      <c r="O118" s="71"/>
      <c r="P118" s="71"/>
      <c r="Q118" s="71"/>
      <c r="R118" s="71"/>
      <c r="S118" s="71"/>
      <c r="T118" s="71"/>
      <c r="U118" s="71"/>
      <c r="V118" s="71"/>
      <c r="W118" s="71"/>
      <c r="X118" s="71"/>
      <c r="Y118" s="71"/>
      <c r="Z118" s="71"/>
      <c r="AA118" s="71"/>
      <c r="AB118" s="71"/>
      <c r="AC118" s="71"/>
      <c r="AD118" s="71"/>
      <c r="AE118" s="71"/>
      <c r="AF118" s="71"/>
      <c r="AG118" s="71"/>
      <c r="AH118" s="71"/>
      <c r="AI118" s="71"/>
      <c r="AJ118" s="71"/>
      <c r="AK118" s="71"/>
      <c r="AL118" s="71"/>
      <c r="AM118" s="71"/>
      <c r="AN118" s="71"/>
      <c r="AO118" s="71"/>
      <c r="AP118" s="71"/>
      <c r="AQ118" s="71"/>
      <c r="AR118" s="71"/>
      <c r="AS118" s="71"/>
      <c r="AT118" s="71"/>
      <c r="AU118" s="71"/>
      <c r="AV118" s="71"/>
      <c r="AW118" s="71"/>
      <c r="AX118" s="71"/>
      <c r="AY118" s="71"/>
      <c r="AZ118" s="71"/>
      <c r="BA118" s="71"/>
      <c r="BB118" s="71"/>
      <c r="BC118" s="71"/>
      <c r="BD118" s="71"/>
      <c r="BE118" s="71"/>
      <c r="BF118" s="71"/>
      <c r="BG118" s="71"/>
      <c r="BH118" s="71"/>
      <c r="BI118" s="71"/>
      <c r="BJ118" s="71"/>
      <c r="BK118" s="71"/>
      <c r="BL118" s="71"/>
      <c r="BM118" s="71"/>
      <c r="BN118" s="72"/>
      <c r="BO118" s="6"/>
      <c r="BP118" s="6"/>
      <c r="BQ118" s="6"/>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row>
    <row r="119" spans="1:107" ht="12" customHeight="1" x14ac:dyDescent="0.2">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row>
    <row r="120" spans="1:107" ht="15.75" customHeight="1" x14ac:dyDescent="0.2">
      <c r="A120" s="69" t="s">
        <v>57</v>
      </c>
      <c r="B120" s="69"/>
      <c r="C120" s="69"/>
      <c r="D120" s="69"/>
      <c r="E120" s="69"/>
      <c r="F120" s="69"/>
      <c r="G120" s="69"/>
      <c r="H120" s="69"/>
      <c r="I120" s="69"/>
      <c r="J120" s="69"/>
      <c r="K120" s="69"/>
      <c r="L120" s="69"/>
      <c r="M120" s="69"/>
      <c r="N120" s="69"/>
      <c r="O120" s="69"/>
      <c r="P120" s="69"/>
      <c r="Q120" s="69"/>
      <c r="R120" s="69"/>
      <c r="S120" s="69"/>
      <c r="T120" s="69"/>
      <c r="U120" s="69"/>
      <c r="V120" s="69"/>
      <c r="W120" s="69"/>
      <c r="X120" s="69"/>
      <c r="Y120" s="69"/>
      <c r="Z120" s="69"/>
      <c r="AA120" s="69"/>
      <c r="AB120" s="69"/>
      <c r="AC120" s="69"/>
      <c r="AD120" s="69"/>
      <c r="AE120" s="69"/>
      <c r="AF120" s="69"/>
      <c r="AG120" s="69"/>
      <c r="AH120" s="69"/>
      <c r="AI120" s="69"/>
      <c r="AJ120" s="69"/>
      <c r="AK120" s="69"/>
      <c r="AL120" s="69"/>
      <c r="AM120" s="69"/>
      <c r="AN120" s="69"/>
      <c r="AO120" s="69"/>
      <c r="AP120" s="69"/>
      <c r="AQ120" s="69"/>
      <c r="AR120" s="69"/>
      <c r="AS120" s="69"/>
      <c r="AT120" s="69"/>
      <c r="AU120" s="69"/>
      <c r="AV120" s="69"/>
      <c r="AW120" s="69"/>
      <c r="AX120" s="69"/>
      <c r="AY120" s="69"/>
      <c r="AZ120" s="69"/>
      <c r="BA120" s="69"/>
      <c r="BB120" s="69"/>
      <c r="BC120" s="69"/>
      <c r="BD120" s="69"/>
      <c r="BE120" s="69"/>
      <c r="BF120" s="69"/>
      <c r="BG120" s="69"/>
      <c r="BH120" s="69"/>
      <c r="BI120" s="69"/>
      <c r="BJ120" s="69"/>
      <c r="BK120" s="69"/>
      <c r="BL120" s="69"/>
      <c r="BM120" s="69"/>
      <c r="BN120" s="69"/>
      <c r="BO120" s="69"/>
      <c r="BP120" s="69"/>
      <c r="BQ120" s="69"/>
    </row>
    <row r="121" spans="1:107" ht="15" customHeight="1" x14ac:dyDescent="0.2">
      <c r="A121" s="132" t="s">
        <v>237</v>
      </c>
      <c r="B121" s="132"/>
      <c r="C121" s="132"/>
      <c r="D121" s="132"/>
      <c r="E121" s="132"/>
      <c r="F121" s="132"/>
      <c r="G121" s="132"/>
      <c r="H121" s="132"/>
      <c r="I121" s="132"/>
      <c r="J121" s="132"/>
      <c r="K121" s="132"/>
      <c r="L121" s="132"/>
      <c r="M121" s="132"/>
      <c r="N121" s="132"/>
      <c r="O121" s="132"/>
      <c r="P121" s="132"/>
      <c r="Q121" s="132"/>
      <c r="R121" s="132"/>
      <c r="S121" s="132"/>
      <c r="T121" s="132"/>
      <c r="U121" s="132"/>
      <c r="V121" s="132"/>
      <c r="W121" s="132"/>
      <c r="X121" s="132"/>
      <c r="Y121" s="132"/>
      <c r="Z121" s="132"/>
      <c r="AA121" s="132"/>
      <c r="AB121" s="132"/>
      <c r="AC121" s="132"/>
      <c r="AD121" s="132"/>
      <c r="AE121" s="132"/>
      <c r="AF121" s="132"/>
      <c r="AG121" s="132"/>
      <c r="AH121" s="132"/>
      <c r="AI121" s="132"/>
      <c r="AJ121" s="132"/>
      <c r="AK121" s="132"/>
      <c r="AL121" s="132"/>
      <c r="AM121" s="132"/>
      <c r="AN121" s="132"/>
      <c r="AO121" s="132"/>
      <c r="AP121" s="132"/>
      <c r="AQ121" s="132"/>
      <c r="AR121" s="132"/>
      <c r="AS121" s="132"/>
      <c r="AT121" s="132"/>
      <c r="AU121" s="132"/>
      <c r="AV121" s="132"/>
      <c r="AW121" s="132"/>
      <c r="AX121" s="132"/>
      <c r="AY121" s="132"/>
      <c r="AZ121" s="132"/>
      <c r="BA121" s="132"/>
      <c r="BB121" s="132"/>
      <c r="BC121" s="132"/>
      <c r="BD121" s="132"/>
      <c r="BE121" s="132"/>
      <c r="BF121" s="132"/>
      <c r="BG121" s="132"/>
      <c r="BH121" s="132"/>
      <c r="BI121" s="132"/>
      <c r="BJ121" s="132"/>
      <c r="BK121" s="132"/>
      <c r="BL121" s="132"/>
      <c r="BM121" s="132"/>
      <c r="BN121" s="132"/>
      <c r="BO121" s="132"/>
      <c r="BP121" s="132"/>
      <c r="BQ121" s="132"/>
    </row>
    <row r="122" spans="1:107" ht="48" customHeight="1" x14ac:dyDescent="0.2">
      <c r="A122" s="88" t="s">
        <v>3</v>
      </c>
      <c r="B122" s="88"/>
      <c r="C122" s="88" t="s">
        <v>4</v>
      </c>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t="s">
        <v>58</v>
      </c>
      <c r="AB122" s="88"/>
      <c r="AC122" s="88"/>
      <c r="AD122" s="88"/>
      <c r="AE122" s="88"/>
      <c r="AF122" s="88"/>
      <c r="AG122" s="88"/>
      <c r="AH122" s="88"/>
      <c r="AI122" s="88"/>
      <c r="AJ122" s="88"/>
      <c r="AK122" s="88"/>
      <c r="AL122" s="88"/>
      <c r="AM122" s="88"/>
      <c r="AN122" s="88"/>
      <c r="AO122" s="88"/>
      <c r="AP122" s="88" t="s">
        <v>59</v>
      </c>
      <c r="AQ122" s="88"/>
      <c r="AR122" s="88"/>
      <c r="AS122" s="88"/>
      <c r="AT122" s="88"/>
      <c r="AU122" s="88"/>
      <c r="AV122" s="88"/>
      <c r="AW122" s="88"/>
      <c r="AX122" s="88"/>
      <c r="AY122" s="88"/>
      <c r="AZ122" s="88"/>
      <c r="BA122" s="88"/>
      <c r="BB122" s="88"/>
      <c r="BC122" s="88"/>
      <c r="BD122" s="88" t="s">
        <v>60</v>
      </c>
      <c r="BE122" s="88"/>
      <c r="BF122" s="88"/>
      <c r="BG122" s="88"/>
      <c r="BH122" s="88"/>
      <c r="BI122" s="88"/>
      <c r="BJ122" s="88"/>
      <c r="BK122" s="88"/>
      <c r="BL122" s="88"/>
      <c r="BM122" s="88"/>
      <c r="BN122" s="88"/>
      <c r="BO122" s="88"/>
      <c r="BP122" s="88"/>
      <c r="BQ122" s="88"/>
    </row>
    <row r="123" spans="1:107" ht="29.1" customHeight="1" x14ac:dyDescent="0.2">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t="s">
        <v>2</v>
      </c>
      <c r="AB123" s="88"/>
      <c r="AC123" s="88"/>
      <c r="AD123" s="88"/>
      <c r="AE123" s="88"/>
      <c r="AF123" s="88" t="s">
        <v>1</v>
      </c>
      <c r="AG123" s="88"/>
      <c r="AH123" s="88"/>
      <c r="AI123" s="88"/>
      <c r="AJ123" s="88"/>
      <c r="AK123" s="88" t="s">
        <v>17</v>
      </c>
      <c r="AL123" s="88"/>
      <c r="AM123" s="88"/>
      <c r="AN123" s="88"/>
      <c r="AO123" s="88"/>
      <c r="AP123" s="88" t="s">
        <v>2</v>
      </c>
      <c r="AQ123" s="88"/>
      <c r="AR123" s="88"/>
      <c r="AS123" s="88"/>
      <c r="AT123" s="88"/>
      <c r="AU123" s="88" t="s">
        <v>1</v>
      </c>
      <c r="AV123" s="88"/>
      <c r="AW123" s="88"/>
      <c r="AX123" s="88"/>
      <c r="AY123" s="88"/>
      <c r="AZ123" s="88" t="s">
        <v>17</v>
      </c>
      <c r="BA123" s="88"/>
      <c r="BB123" s="88"/>
      <c r="BC123" s="88"/>
      <c r="BD123" s="88" t="s">
        <v>2</v>
      </c>
      <c r="BE123" s="88"/>
      <c r="BF123" s="88"/>
      <c r="BG123" s="88"/>
      <c r="BH123" s="88"/>
      <c r="BI123" s="88" t="s">
        <v>1</v>
      </c>
      <c r="BJ123" s="88"/>
      <c r="BK123" s="88"/>
      <c r="BL123" s="88"/>
      <c r="BM123" s="88"/>
      <c r="BN123" s="88" t="s">
        <v>18</v>
      </c>
      <c r="BO123" s="88"/>
      <c r="BP123" s="88"/>
      <c r="BQ123" s="88"/>
    </row>
    <row r="124" spans="1:107" ht="15.95" customHeight="1" x14ac:dyDescent="0.2">
      <c r="A124" s="144">
        <v>1</v>
      </c>
      <c r="B124" s="144"/>
      <c r="C124" s="144">
        <v>2</v>
      </c>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c r="Z124" s="144"/>
      <c r="AA124" s="145">
        <v>3</v>
      </c>
      <c r="AB124" s="146"/>
      <c r="AC124" s="146"/>
      <c r="AD124" s="146"/>
      <c r="AE124" s="147"/>
      <c r="AF124" s="145">
        <v>4</v>
      </c>
      <c r="AG124" s="146"/>
      <c r="AH124" s="146"/>
      <c r="AI124" s="146"/>
      <c r="AJ124" s="147"/>
      <c r="AK124" s="145">
        <v>5</v>
      </c>
      <c r="AL124" s="146"/>
      <c r="AM124" s="146"/>
      <c r="AN124" s="146"/>
      <c r="AO124" s="147"/>
      <c r="AP124" s="145">
        <v>6</v>
      </c>
      <c r="AQ124" s="146"/>
      <c r="AR124" s="146"/>
      <c r="AS124" s="146"/>
      <c r="AT124" s="147"/>
      <c r="AU124" s="145">
        <v>7</v>
      </c>
      <c r="AV124" s="146"/>
      <c r="AW124" s="146"/>
      <c r="AX124" s="146"/>
      <c r="AY124" s="147"/>
      <c r="AZ124" s="145">
        <v>8</v>
      </c>
      <c r="BA124" s="146"/>
      <c r="BB124" s="146"/>
      <c r="BC124" s="147"/>
      <c r="BD124" s="145">
        <v>9</v>
      </c>
      <c r="BE124" s="146"/>
      <c r="BF124" s="146"/>
      <c r="BG124" s="146"/>
      <c r="BH124" s="147"/>
      <c r="BI124" s="144">
        <v>10</v>
      </c>
      <c r="BJ124" s="144"/>
      <c r="BK124" s="144"/>
      <c r="BL124" s="144"/>
      <c r="BM124" s="144"/>
      <c r="BN124" s="144">
        <v>11</v>
      </c>
      <c r="BO124" s="144"/>
      <c r="BP124" s="144"/>
      <c r="BQ124" s="144"/>
    </row>
    <row r="125" spans="1:107" ht="15.75" hidden="1" customHeight="1" x14ac:dyDescent="0.2">
      <c r="A125" s="46" t="s">
        <v>11</v>
      </c>
      <c r="B125" s="46"/>
      <c r="C125" s="140" t="s">
        <v>12</v>
      </c>
      <c r="D125" s="140"/>
      <c r="E125" s="140"/>
      <c r="F125" s="140"/>
      <c r="G125" s="140"/>
      <c r="H125" s="140"/>
      <c r="I125" s="140"/>
      <c r="J125" s="140"/>
      <c r="K125" s="140"/>
      <c r="L125" s="140"/>
      <c r="M125" s="140"/>
      <c r="N125" s="140"/>
      <c r="O125" s="140"/>
      <c r="P125" s="140"/>
      <c r="Q125" s="140"/>
      <c r="R125" s="140"/>
      <c r="S125" s="140"/>
      <c r="T125" s="140"/>
      <c r="U125" s="140"/>
      <c r="V125" s="140"/>
      <c r="W125" s="140"/>
      <c r="X125" s="140"/>
      <c r="Y125" s="140"/>
      <c r="Z125" s="141"/>
      <c r="AA125" s="142" t="s">
        <v>33</v>
      </c>
      <c r="AB125" s="142"/>
      <c r="AC125" s="142"/>
      <c r="AD125" s="142"/>
      <c r="AE125" s="142"/>
      <c r="AF125" s="142" t="s">
        <v>91</v>
      </c>
      <c r="AG125" s="142"/>
      <c r="AH125" s="142"/>
      <c r="AI125" s="142"/>
      <c r="AJ125" s="142"/>
      <c r="AK125" s="65" t="s">
        <v>13</v>
      </c>
      <c r="AL125" s="65"/>
      <c r="AM125" s="65"/>
      <c r="AN125" s="65"/>
      <c r="AO125" s="65"/>
      <c r="AP125" s="142" t="s">
        <v>34</v>
      </c>
      <c r="AQ125" s="142"/>
      <c r="AR125" s="142"/>
      <c r="AS125" s="142"/>
      <c r="AT125" s="142"/>
      <c r="AU125" s="142" t="s">
        <v>19</v>
      </c>
      <c r="AV125" s="142"/>
      <c r="AW125" s="142"/>
      <c r="AX125" s="142"/>
      <c r="AY125" s="142"/>
      <c r="AZ125" s="65" t="s">
        <v>13</v>
      </c>
      <c r="BA125" s="65"/>
      <c r="BB125" s="65"/>
      <c r="BC125" s="65"/>
      <c r="BD125" s="64" t="s">
        <v>104</v>
      </c>
      <c r="BE125" s="64"/>
      <c r="BF125" s="64"/>
      <c r="BG125" s="64"/>
      <c r="BH125" s="64"/>
      <c r="BI125" s="64" t="s">
        <v>104</v>
      </c>
      <c r="BJ125" s="64"/>
      <c r="BK125" s="64"/>
      <c r="BL125" s="64"/>
      <c r="BM125" s="64"/>
      <c r="BN125" s="143" t="s">
        <v>104</v>
      </c>
      <c r="BO125" s="143"/>
      <c r="BP125" s="143"/>
      <c r="BQ125" s="143"/>
      <c r="CA125" s="1" t="s">
        <v>95</v>
      </c>
    </row>
    <row r="126" spans="1:107" s="38" customFormat="1" ht="12.75" customHeight="1" x14ac:dyDescent="0.2">
      <c r="A126" s="115">
        <v>1</v>
      </c>
      <c r="B126" s="115"/>
      <c r="C126" s="136" t="s">
        <v>107</v>
      </c>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8"/>
      <c r="AA126" s="139">
        <v>6358038.9699999997</v>
      </c>
      <c r="AB126" s="139"/>
      <c r="AC126" s="139"/>
      <c r="AD126" s="139"/>
      <c r="AE126" s="139"/>
      <c r="AF126" s="139">
        <v>0</v>
      </c>
      <c r="AG126" s="139"/>
      <c r="AH126" s="139"/>
      <c r="AI126" s="139"/>
      <c r="AJ126" s="139"/>
      <c r="AK126" s="139">
        <f>AA126+AF126</f>
        <v>6358038.9699999997</v>
      </c>
      <c r="AL126" s="139"/>
      <c r="AM126" s="139"/>
      <c r="AN126" s="139"/>
      <c r="AO126" s="139"/>
      <c r="AP126" s="139">
        <v>7510624</v>
      </c>
      <c r="AQ126" s="139"/>
      <c r="AR126" s="139"/>
      <c r="AS126" s="139"/>
      <c r="AT126" s="139"/>
      <c r="AU126" s="139">
        <v>324000</v>
      </c>
      <c r="AV126" s="139"/>
      <c r="AW126" s="139"/>
      <c r="AX126" s="139"/>
      <c r="AY126" s="139"/>
      <c r="AZ126" s="139">
        <f>AP126+AU126</f>
        <v>7834624</v>
      </c>
      <c r="BA126" s="139"/>
      <c r="BB126" s="139"/>
      <c r="BC126" s="139"/>
      <c r="BD126" s="139">
        <f>IF(AA126=0,0,AP126/AA126*100-100)</f>
        <v>18.127995682920456</v>
      </c>
      <c r="BE126" s="139"/>
      <c r="BF126" s="139"/>
      <c r="BG126" s="139"/>
      <c r="BH126" s="139"/>
      <c r="BI126" s="139">
        <f>IF(AF126=0,0,AU126/AF126*100-100)</f>
        <v>0</v>
      </c>
      <c r="BJ126" s="139"/>
      <c r="BK126" s="139"/>
      <c r="BL126" s="139"/>
      <c r="BM126" s="139"/>
      <c r="BN126" s="139">
        <f>IF(AK126=0,0,AZ126/AK126*100-100)</f>
        <v>23.223906568789104</v>
      </c>
      <c r="BO126" s="139"/>
      <c r="BP126" s="139"/>
      <c r="BQ126" s="139"/>
      <c r="CA126" s="38" t="s">
        <v>96</v>
      </c>
    </row>
    <row r="127" spans="1:107" ht="15" customHeight="1" x14ac:dyDescent="0.2">
      <c r="A127" s="58" t="s">
        <v>42</v>
      </c>
      <c r="B127" s="59"/>
      <c r="C127" s="63" t="s">
        <v>178</v>
      </c>
      <c r="D127" s="61"/>
      <c r="E127" s="61"/>
      <c r="F127" s="61"/>
      <c r="G127" s="61"/>
      <c r="H127" s="61"/>
      <c r="I127" s="61"/>
      <c r="J127" s="61"/>
      <c r="K127" s="61"/>
      <c r="L127" s="61"/>
      <c r="M127" s="61"/>
      <c r="N127" s="61"/>
      <c r="O127" s="61"/>
      <c r="P127" s="61"/>
      <c r="Q127" s="61"/>
      <c r="R127" s="61"/>
      <c r="S127" s="61"/>
      <c r="T127" s="61"/>
      <c r="U127" s="61"/>
      <c r="V127" s="61"/>
      <c r="W127" s="61"/>
      <c r="X127" s="61"/>
      <c r="Y127" s="61"/>
      <c r="Z127" s="62"/>
      <c r="AA127" s="57">
        <v>6338038.9699999997</v>
      </c>
      <c r="AB127" s="57"/>
      <c r="AC127" s="57"/>
      <c r="AD127" s="57"/>
      <c r="AE127" s="57"/>
      <c r="AF127" s="57">
        <v>0</v>
      </c>
      <c r="AG127" s="57"/>
      <c r="AH127" s="57"/>
      <c r="AI127" s="57"/>
      <c r="AJ127" s="57"/>
      <c r="AK127" s="57">
        <f>AA127+AF127</f>
        <v>6338038.9699999997</v>
      </c>
      <c r="AL127" s="57"/>
      <c r="AM127" s="57"/>
      <c r="AN127" s="57"/>
      <c r="AO127" s="57"/>
      <c r="AP127" s="57">
        <v>0</v>
      </c>
      <c r="AQ127" s="57"/>
      <c r="AR127" s="57"/>
      <c r="AS127" s="57"/>
      <c r="AT127" s="57"/>
      <c r="AU127" s="57">
        <v>0</v>
      </c>
      <c r="AV127" s="57"/>
      <c r="AW127" s="57"/>
      <c r="AX127" s="57"/>
      <c r="AY127" s="57"/>
      <c r="AZ127" s="57">
        <f>AP127+AU127</f>
        <v>0</v>
      </c>
      <c r="BA127" s="57"/>
      <c r="BB127" s="57"/>
      <c r="BC127" s="57"/>
      <c r="BD127" s="57">
        <f>IF(AA127=0,0,AP127/AA127*100-100)</f>
        <v>-100</v>
      </c>
      <c r="BE127" s="57"/>
      <c r="BF127" s="57"/>
      <c r="BG127" s="57"/>
      <c r="BH127" s="57"/>
      <c r="BI127" s="57">
        <f>IF(AF127=0,0,AU127/AF127*100-100)</f>
        <v>0</v>
      </c>
      <c r="BJ127" s="57"/>
      <c r="BK127" s="57"/>
      <c r="BL127" s="57"/>
      <c r="BM127" s="57"/>
      <c r="BN127" s="57">
        <f>IF(AK127=0,0,AZ127/AK127*100-100)</f>
        <v>-100</v>
      </c>
      <c r="BO127" s="57"/>
      <c r="BP127" s="57"/>
      <c r="BQ127" s="57"/>
    </row>
    <row r="128" spans="1:107" ht="12.75" customHeight="1" x14ac:dyDescent="0.2">
      <c r="A128" s="58"/>
      <c r="B128" s="59"/>
      <c r="C128" s="54" t="s">
        <v>180</v>
      </c>
      <c r="D128" s="55"/>
      <c r="E128" s="55"/>
      <c r="F128" s="55"/>
      <c r="G128" s="55"/>
      <c r="H128" s="55"/>
      <c r="I128" s="55"/>
      <c r="J128" s="55"/>
      <c r="K128" s="55"/>
      <c r="L128" s="55"/>
      <c r="M128" s="55"/>
      <c r="N128" s="55"/>
      <c r="O128" s="55"/>
      <c r="P128" s="55"/>
      <c r="Q128" s="55"/>
      <c r="R128" s="55"/>
      <c r="S128" s="55"/>
      <c r="T128" s="55"/>
      <c r="U128" s="55"/>
      <c r="V128" s="55"/>
      <c r="W128" s="55"/>
      <c r="X128" s="55"/>
      <c r="Y128" s="55"/>
      <c r="Z128" s="55"/>
      <c r="AA128" s="55"/>
      <c r="AB128" s="55"/>
      <c r="AC128" s="55"/>
      <c r="AD128" s="55"/>
      <c r="AE128" s="55"/>
      <c r="AF128" s="55"/>
      <c r="AG128" s="55"/>
      <c r="AH128" s="55"/>
      <c r="AI128" s="55"/>
      <c r="AJ128" s="55"/>
      <c r="AK128" s="55"/>
      <c r="AL128" s="55"/>
      <c r="AM128" s="55"/>
      <c r="AN128" s="55"/>
      <c r="AO128" s="55"/>
      <c r="AP128" s="55"/>
      <c r="AQ128" s="55"/>
      <c r="AR128" s="55"/>
      <c r="AS128" s="55"/>
      <c r="AT128" s="55"/>
      <c r="AU128" s="55"/>
      <c r="AV128" s="55"/>
      <c r="AW128" s="55"/>
      <c r="AX128" s="55"/>
      <c r="AY128" s="55"/>
      <c r="AZ128" s="55"/>
      <c r="BA128" s="55"/>
      <c r="BB128" s="55"/>
      <c r="BC128" s="55"/>
      <c r="BD128" s="55"/>
      <c r="BE128" s="55"/>
      <c r="BF128" s="55"/>
      <c r="BG128" s="55"/>
      <c r="BH128" s="55"/>
      <c r="BI128" s="55"/>
      <c r="BJ128" s="55"/>
      <c r="BK128" s="55"/>
      <c r="BL128" s="55"/>
      <c r="BM128" s="55"/>
      <c r="BN128" s="55"/>
      <c r="BO128" s="55"/>
      <c r="BP128" s="55"/>
      <c r="BQ128" s="56"/>
      <c r="CB128" s="1" t="s">
        <v>179</v>
      </c>
    </row>
    <row r="129" spans="1:80" ht="15" customHeight="1" x14ac:dyDescent="0.2">
      <c r="A129" s="58" t="s">
        <v>101</v>
      </c>
      <c r="B129" s="59"/>
      <c r="C129" s="60" t="s">
        <v>108</v>
      </c>
      <c r="D129" s="61"/>
      <c r="E129" s="61"/>
      <c r="F129" s="61"/>
      <c r="G129" s="61"/>
      <c r="H129" s="61"/>
      <c r="I129" s="61"/>
      <c r="J129" s="61"/>
      <c r="K129" s="61"/>
      <c r="L129" s="61"/>
      <c r="M129" s="61"/>
      <c r="N129" s="61"/>
      <c r="O129" s="61"/>
      <c r="P129" s="61"/>
      <c r="Q129" s="61"/>
      <c r="R129" s="61"/>
      <c r="S129" s="61"/>
      <c r="T129" s="61"/>
      <c r="U129" s="61"/>
      <c r="V129" s="61"/>
      <c r="W129" s="61"/>
      <c r="X129" s="61"/>
      <c r="Y129" s="61"/>
      <c r="Z129" s="62"/>
      <c r="AA129" s="57">
        <v>0</v>
      </c>
      <c r="AB129" s="57"/>
      <c r="AC129" s="57"/>
      <c r="AD129" s="57"/>
      <c r="AE129" s="57"/>
      <c r="AF129" s="57">
        <v>0</v>
      </c>
      <c r="AG129" s="57"/>
      <c r="AH129" s="57"/>
      <c r="AI129" s="57"/>
      <c r="AJ129" s="57"/>
      <c r="AK129" s="57">
        <f>AA129+AF129</f>
        <v>0</v>
      </c>
      <c r="AL129" s="57"/>
      <c r="AM129" s="57"/>
      <c r="AN129" s="57"/>
      <c r="AO129" s="57"/>
      <c r="AP129" s="57">
        <v>0</v>
      </c>
      <c r="AQ129" s="57"/>
      <c r="AR129" s="57"/>
      <c r="AS129" s="57"/>
      <c r="AT129" s="57"/>
      <c r="AU129" s="57">
        <v>324000</v>
      </c>
      <c r="AV129" s="57"/>
      <c r="AW129" s="57"/>
      <c r="AX129" s="57"/>
      <c r="AY129" s="57"/>
      <c r="AZ129" s="57">
        <f>AP129+AU129</f>
        <v>324000</v>
      </c>
      <c r="BA129" s="57"/>
      <c r="BB129" s="57"/>
      <c r="BC129" s="57"/>
      <c r="BD129" s="57">
        <f>IF(AA129=0,0,AP129/AA129*100-100)</f>
        <v>0</v>
      </c>
      <c r="BE129" s="57"/>
      <c r="BF129" s="57"/>
      <c r="BG129" s="57"/>
      <c r="BH129" s="57"/>
      <c r="BI129" s="57">
        <f>IF(AF129=0,0,AU129/AF129*100-100)</f>
        <v>0</v>
      </c>
      <c r="BJ129" s="57"/>
      <c r="BK129" s="57"/>
      <c r="BL129" s="57"/>
      <c r="BM129" s="57"/>
      <c r="BN129" s="57">
        <f>IF(AK129=0,0,AZ129/AK129*100-100)</f>
        <v>0</v>
      </c>
      <c r="BO129" s="57"/>
      <c r="BP129" s="57"/>
      <c r="BQ129" s="57"/>
    </row>
    <row r="130" spans="1:80" ht="12.75" customHeight="1" x14ac:dyDescent="0.2">
      <c r="A130" s="58"/>
      <c r="B130" s="59"/>
      <c r="C130" s="54" t="s">
        <v>182</v>
      </c>
      <c r="D130" s="55"/>
      <c r="E130" s="55"/>
      <c r="F130" s="55"/>
      <c r="G130" s="55"/>
      <c r="H130" s="55"/>
      <c r="I130" s="55"/>
      <c r="J130" s="55"/>
      <c r="K130" s="55"/>
      <c r="L130" s="55"/>
      <c r="M130" s="55"/>
      <c r="N130" s="55"/>
      <c r="O130" s="55"/>
      <c r="P130" s="55"/>
      <c r="Q130" s="55"/>
      <c r="R130" s="55"/>
      <c r="S130" s="55"/>
      <c r="T130" s="55"/>
      <c r="U130" s="55"/>
      <c r="V130" s="55"/>
      <c r="W130" s="55"/>
      <c r="X130" s="55"/>
      <c r="Y130" s="55"/>
      <c r="Z130" s="55"/>
      <c r="AA130" s="55"/>
      <c r="AB130" s="55"/>
      <c r="AC130" s="55"/>
      <c r="AD130" s="55"/>
      <c r="AE130" s="55"/>
      <c r="AF130" s="55"/>
      <c r="AG130" s="55"/>
      <c r="AH130" s="55"/>
      <c r="AI130" s="55"/>
      <c r="AJ130" s="55"/>
      <c r="AK130" s="55"/>
      <c r="AL130" s="55"/>
      <c r="AM130" s="55"/>
      <c r="AN130" s="55"/>
      <c r="AO130" s="55"/>
      <c r="AP130" s="55"/>
      <c r="AQ130" s="55"/>
      <c r="AR130" s="55"/>
      <c r="AS130" s="55"/>
      <c r="AT130" s="55"/>
      <c r="AU130" s="55"/>
      <c r="AV130" s="55"/>
      <c r="AW130" s="55"/>
      <c r="AX130" s="55"/>
      <c r="AY130" s="55"/>
      <c r="AZ130" s="55"/>
      <c r="BA130" s="55"/>
      <c r="BB130" s="55"/>
      <c r="BC130" s="55"/>
      <c r="BD130" s="55"/>
      <c r="BE130" s="55"/>
      <c r="BF130" s="55"/>
      <c r="BG130" s="55"/>
      <c r="BH130" s="55"/>
      <c r="BI130" s="55"/>
      <c r="BJ130" s="55"/>
      <c r="BK130" s="55"/>
      <c r="BL130" s="55"/>
      <c r="BM130" s="55"/>
      <c r="BN130" s="55"/>
      <c r="BO130" s="55"/>
      <c r="BP130" s="55"/>
      <c r="BQ130" s="56"/>
      <c r="CB130" s="1" t="s">
        <v>181</v>
      </c>
    </row>
    <row r="131" spans="1:80" ht="15" customHeight="1" x14ac:dyDescent="0.2">
      <c r="A131" s="58" t="s">
        <v>112</v>
      </c>
      <c r="B131" s="59"/>
      <c r="C131" s="60" t="s">
        <v>111</v>
      </c>
      <c r="D131" s="61"/>
      <c r="E131" s="61"/>
      <c r="F131" s="61"/>
      <c r="G131" s="61"/>
      <c r="H131" s="61"/>
      <c r="I131" s="61"/>
      <c r="J131" s="61"/>
      <c r="K131" s="61"/>
      <c r="L131" s="61"/>
      <c r="M131" s="61"/>
      <c r="N131" s="61"/>
      <c r="O131" s="61"/>
      <c r="P131" s="61"/>
      <c r="Q131" s="61"/>
      <c r="R131" s="61"/>
      <c r="S131" s="61"/>
      <c r="T131" s="61"/>
      <c r="U131" s="61"/>
      <c r="V131" s="61"/>
      <c r="W131" s="61"/>
      <c r="X131" s="61"/>
      <c r="Y131" s="61"/>
      <c r="Z131" s="62"/>
      <c r="AA131" s="57">
        <v>0</v>
      </c>
      <c r="AB131" s="57"/>
      <c r="AC131" s="57"/>
      <c r="AD131" s="57"/>
      <c r="AE131" s="57"/>
      <c r="AF131" s="57">
        <v>0</v>
      </c>
      <c r="AG131" s="57"/>
      <c r="AH131" s="57"/>
      <c r="AI131" s="57"/>
      <c r="AJ131" s="57"/>
      <c r="AK131" s="57">
        <f>AA131+AF131</f>
        <v>0</v>
      </c>
      <c r="AL131" s="57"/>
      <c r="AM131" s="57"/>
      <c r="AN131" s="57"/>
      <c r="AO131" s="57"/>
      <c r="AP131" s="57">
        <v>570500</v>
      </c>
      <c r="AQ131" s="57"/>
      <c r="AR131" s="57"/>
      <c r="AS131" s="57"/>
      <c r="AT131" s="57"/>
      <c r="AU131" s="57">
        <v>0</v>
      </c>
      <c r="AV131" s="57"/>
      <c r="AW131" s="57"/>
      <c r="AX131" s="57"/>
      <c r="AY131" s="57"/>
      <c r="AZ131" s="57">
        <f>AP131+AU131</f>
        <v>570500</v>
      </c>
      <c r="BA131" s="57"/>
      <c r="BB131" s="57"/>
      <c r="BC131" s="57"/>
      <c r="BD131" s="57">
        <f>IF(AA131=0,0,AP131/AA131*100-100)</f>
        <v>0</v>
      </c>
      <c r="BE131" s="57"/>
      <c r="BF131" s="57"/>
      <c r="BG131" s="57"/>
      <c r="BH131" s="57"/>
      <c r="BI131" s="57">
        <f>IF(AF131=0,0,AU131/AF131*100-100)</f>
        <v>0</v>
      </c>
      <c r="BJ131" s="57"/>
      <c r="BK131" s="57"/>
      <c r="BL131" s="57"/>
      <c r="BM131" s="57"/>
      <c r="BN131" s="57">
        <f>IF(AK131=0,0,AZ131/AK131*100-100)</f>
        <v>0</v>
      </c>
      <c r="BO131" s="57"/>
      <c r="BP131" s="57"/>
      <c r="BQ131" s="57"/>
    </row>
    <row r="132" spans="1:80" ht="12.75" customHeight="1" x14ac:dyDescent="0.2">
      <c r="A132" s="58"/>
      <c r="B132" s="59"/>
      <c r="C132" s="54" t="s">
        <v>182</v>
      </c>
      <c r="D132" s="55"/>
      <c r="E132" s="55"/>
      <c r="F132" s="55"/>
      <c r="G132" s="55"/>
      <c r="H132" s="55"/>
      <c r="I132" s="55"/>
      <c r="J132" s="55"/>
      <c r="K132" s="55"/>
      <c r="L132" s="55"/>
      <c r="M132" s="55"/>
      <c r="N132" s="55"/>
      <c r="O132" s="55"/>
      <c r="P132" s="55"/>
      <c r="Q132" s="55"/>
      <c r="R132" s="55"/>
      <c r="S132" s="55"/>
      <c r="T132" s="55"/>
      <c r="U132" s="55"/>
      <c r="V132" s="55"/>
      <c r="W132" s="55"/>
      <c r="X132" s="55"/>
      <c r="Y132" s="55"/>
      <c r="Z132" s="55"/>
      <c r="AA132" s="55"/>
      <c r="AB132" s="55"/>
      <c r="AC132" s="55"/>
      <c r="AD132" s="55"/>
      <c r="AE132" s="55"/>
      <c r="AF132" s="55"/>
      <c r="AG132" s="55"/>
      <c r="AH132" s="55"/>
      <c r="AI132" s="55"/>
      <c r="AJ132" s="55"/>
      <c r="AK132" s="55"/>
      <c r="AL132" s="55"/>
      <c r="AM132" s="55"/>
      <c r="AN132" s="55"/>
      <c r="AO132" s="55"/>
      <c r="AP132" s="55"/>
      <c r="AQ132" s="55"/>
      <c r="AR132" s="55"/>
      <c r="AS132" s="55"/>
      <c r="AT132" s="55"/>
      <c r="AU132" s="55"/>
      <c r="AV132" s="55"/>
      <c r="AW132" s="55"/>
      <c r="AX132" s="55"/>
      <c r="AY132" s="55"/>
      <c r="AZ132" s="55"/>
      <c r="BA132" s="55"/>
      <c r="BB132" s="55"/>
      <c r="BC132" s="55"/>
      <c r="BD132" s="55"/>
      <c r="BE132" s="55"/>
      <c r="BF132" s="55"/>
      <c r="BG132" s="55"/>
      <c r="BH132" s="55"/>
      <c r="BI132" s="55"/>
      <c r="BJ132" s="55"/>
      <c r="BK132" s="55"/>
      <c r="BL132" s="55"/>
      <c r="BM132" s="55"/>
      <c r="BN132" s="55"/>
      <c r="BO132" s="55"/>
      <c r="BP132" s="55"/>
      <c r="BQ132" s="56"/>
      <c r="CB132" s="1" t="s">
        <v>183</v>
      </c>
    </row>
    <row r="133" spans="1:80" ht="15" customHeight="1" x14ac:dyDescent="0.2">
      <c r="A133" s="58" t="s">
        <v>116</v>
      </c>
      <c r="B133" s="59"/>
      <c r="C133" s="60" t="s">
        <v>115</v>
      </c>
      <c r="D133" s="61"/>
      <c r="E133" s="61"/>
      <c r="F133" s="61"/>
      <c r="G133" s="61"/>
      <c r="H133" s="61"/>
      <c r="I133" s="61"/>
      <c r="J133" s="61"/>
      <c r="K133" s="61"/>
      <c r="L133" s="61"/>
      <c r="M133" s="61"/>
      <c r="N133" s="61"/>
      <c r="O133" s="61"/>
      <c r="P133" s="61"/>
      <c r="Q133" s="61"/>
      <c r="R133" s="61"/>
      <c r="S133" s="61"/>
      <c r="T133" s="61"/>
      <c r="U133" s="61"/>
      <c r="V133" s="61"/>
      <c r="W133" s="61"/>
      <c r="X133" s="61"/>
      <c r="Y133" s="61"/>
      <c r="Z133" s="62"/>
      <c r="AA133" s="57">
        <v>0</v>
      </c>
      <c r="AB133" s="57"/>
      <c r="AC133" s="57"/>
      <c r="AD133" s="57"/>
      <c r="AE133" s="57"/>
      <c r="AF133" s="57">
        <v>0</v>
      </c>
      <c r="AG133" s="57"/>
      <c r="AH133" s="57"/>
      <c r="AI133" s="57"/>
      <c r="AJ133" s="57"/>
      <c r="AK133" s="57">
        <f>AA133+AF133</f>
        <v>0</v>
      </c>
      <c r="AL133" s="57"/>
      <c r="AM133" s="57"/>
      <c r="AN133" s="57"/>
      <c r="AO133" s="57"/>
      <c r="AP133" s="57">
        <v>6940124</v>
      </c>
      <c r="AQ133" s="57"/>
      <c r="AR133" s="57"/>
      <c r="AS133" s="57"/>
      <c r="AT133" s="57"/>
      <c r="AU133" s="57">
        <v>0</v>
      </c>
      <c r="AV133" s="57"/>
      <c r="AW133" s="57"/>
      <c r="AX133" s="57"/>
      <c r="AY133" s="57"/>
      <c r="AZ133" s="57">
        <f>AP133+AU133</f>
        <v>6940124</v>
      </c>
      <c r="BA133" s="57"/>
      <c r="BB133" s="57"/>
      <c r="BC133" s="57"/>
      <c r="BD133" s="57">
        <f>IF(AA133=0,0,AP133/AA133*100-100)</f>
        <v>0</v>
      </c>
      <c r="BE133" s="57"/>
      <c r="BF133" s="57"/>
      <c r="BG133" s="57"/>
      <c r="BH133" s="57"/>
      <c r="BI133" s="57">
        <f>IF(AF133=0,0,AU133/AF133*100-100)</f>
        <v>0</v>
      </c>
      <c r="BJ133" s="57"/>
      <c r="BK133" s="57"/>
      <c r="BL133" s="57"/>
      <c r="BM133" s="57"/>
      <c r="BN133" s="57">
        <f>IF(AK133=0,0,AZ133/AK133*100-100)</f>
        <v>0</v>
      </c>
      <c r="BO133" s="57"/>
      <c r="BP133" s="57"/>
      <c r="BQ133" s="57"/>
    </row>
    <row r="134" spans="1:80" ht="12.75" customHeight="1" x14ac:dyDescent="0.2">
      <c r="A134" s="58"/>
      <c r="B134" s="59"/>
      <c r="C134" s="54" t="s">
        <v>182</v>
      </c>
      <c r="D134" s="55"/>
      <c r="E134" s="55"/>
      <c r="F134" s="55"/>
      <c r="G134" s="55"/>
      <c r="H134" s="55"/>
      <c r="I134" s="55"/>
      <c r="J134" s="55"/>
      <c r="K134" s="55"/>
      <c r="L134" s="55"/>
      <c r="M134" s="55"/>
      <c r="N134" s="55"/>
      <c r="O134" s="55"/>
      <c r="P134" s="55"/>
      <c r="Q134" s="55"/>
      <c r="R134" s="55"/>
      <c r="S134" s="55"/>
      <c r="T134" s="55"/>
      <c r="U134" s="55"/>
      <c r="V134" s="55"/>
      <c r="W134" s="55"/>
      <c r="X134" s="55"/>
      <c r="Y134" s="55"/>
      <c r="Z134" s="55"/>
      <c r="AA134" s="55"/>
      <c r="AB134" s="55"/>
      <c r="AC134" s="55"/>
      <c r="AD134" s="55"/>
      <c r="AE134" s="55"/>
      <c r="AF134" s="55"/>
      <c r="AG134" s="55"/>
      <c r="AH134" s="55"/>
      <c r="AI134" s="55"/>
      <c r="AJ134" s="55"/>
      <c r="AK134" s="55"/>
      <c r="AL134" s="55"/>
      <c r="AM134" s="55"/>
      <c r="AN134" s="55"/>
      <c r="AO134" s="55"/>
      <c r="AP134" s="55"/>
      <c r="AQ134" s="55"/>
      <c r="AR134" s="55"/>
      <c r="AS134" s="55"/>
      <c r="AT134" s="55"/>
      <c r="AU134" s="55"/>
      <c r="AV134" s="55"/>
      <c r="AW134" s="55"/>
      <c r="AX134" s="55"/>
      <c r="AY134" s="55"/>
      <c r="AZ134" s="55"/>
      <c r="BA134" s="55"/>
      <c r="BB134" s="55"/>
      <c r="BC134" s="55"/>
      <c r="BD134" s="55"/>
      <c r="BE134" s="55"/>
      <c r="BF134" s="55"/>
      <c r="BG134" s="55"/>
      <c r="BH134" s="55"/>
      <c r="BI134" s="55"/>
      <c r="BJ134" s="55"/>
      <c r="BK134" s="55"/>
      <c r="BL134" s="55"/>
      <c r="BM134" s="55"/>
      <c r="BN134" s="55"/>
      <c r="BO134" s="55"/>
      <c r="BP134" s="55"/>
      <c r="BQ134" s="56"/>
      <c r="CB134" s="1" t="s">
        <v>185</v>
      </c>
    </row>
    <row r="135" spans="1:80" ht="15" customHeight="1" x14ac:dyDescent="0.2">
      <c r="A135" s="58" t="s">
        <v>184</v>
      </c>
      <c r="B135" s="59"/>
      <c r="C135" s="60" t="s">
        <v>186</v>
      </c>
      <c r="D135" s="61"/>
      <c r="E135" s="61"/>
      <c r="F135" s="61"/>
      <c r="G135" s="61"/>
      <c r="H135" s="61"/>
      <c r="I135" s="61"/>
      <c r="J135" s="61"/>
      <c r="K135" s="61"/>
      <c r="L135" s="61"/>
      <c r="M135" s="61"/>
      <c r="N135" s="61"/>
      <c r="O135" s="61"/>
      <c r="P135" s="61"/>
      <c r="Q135" s="61"/>
      <c r="R135" s="61"/>
      <c r="S135" s="61"/>
      <c r="T135" s="61"/>
      <c r="U135" s="61"/>
      <c r="V135" s="61"/>
      <c r="W135" s="61"/>
      <c r="X135" s="61"/>
      <c r="Y135" s="61"/>
      <c r="Z135" s="62"/>
      <c r="AA135" s="57">
        <v>20000</v>
      </c>
      <c r="AB135" s="57"/>
      <c r="AC135" s="57"/>
      <c r="AD135" s="57"/>
      <c r="AE135" s="57"/>
      <c r="AF135" s="57">
        <v>0</v>
      </c>
      <c r="AG135" s="57"/>
      <c r="AH135" s="57"/>
      <c r="AI135" s="57"/>
      <c r="AJ135" s="57"/>
      <c r="AK135" s="57">
        <f>AA135+AF135</f>
        <v>20000</v>
      </c>
      <c r="AL135" s="57"/>
      <c r="AM135" s="57"/>
      <c r="AN135" s="57"/>
      <c r="AO135" s="57"/>
      <c r="AP135" s="57">
        <v>0</v>
      </c>
      <c r="AQ135" s="57"/>
      <c r="AR135" s="57"/>
      <c r="AS135" s="57"/>
      <c r="AT135" s="57"/>
      <c r="AU135" s="57">
        <v>0</v>
      </c>
      <c r="AV135" s="57"/>
      <c r="AW135" s="57"/>
      <c r="AX135" s="57"/>
      <c r="AY135" s="57"/>
      <c r="AZ135" s="57">
        <f>AP135+AU135</f>
        <v>0</v>
      </c>
      <c r="BA135" s="57"/>
      <c r="BB135" s="57"/>
      <c r="BC135" s="57"/>
      <c r="BD135" s="57">
        <f>IF(AA135=0,0,AP135/AA135*100-100)</f>
        <v>-100</v>
      </c>
      <c r="BE135" s="57"/>
      <c r="BF135" s="57"/>
      <c r="BG135" s="57"/>
      <c r="BH135" s="57"/>
      <c r="BI135" s="57">
        <f>IF(AF135=0,0,AU135/AF135*100-100)</f>
        <v>0</v>
      </c>
      <c r="BJ135" s="57"/>
      <c r="BK135" s="57"/>
      <c r="BL135" s="57"/>
      <c r="BM135" s="57"/>
      <c r="BN135" s="57">
        <f>IF(AK135=0,0,AZ135/AK135*100-100)</f>
        <v>-100</v>
      </c>
      <c r="BO135" s="57"/>
      <c r="BP135" s="57"/>
      <c r="BQ135" s="57"/>
    </row>
    <row r="136" spans="1:80" ht="12.75" customHeight="1" x14ac:dyDescent="0.2">
      <c r="A136" s="58"/>
      <c r="B136" s="59"/>
      <c r="C136" s="54" t="s">
        <v>180</v>
      </c>
      <c r="D136" s="55"/>
      <c r="E136" s="55"/>
      <c r="F136" s="55"/>
      <c r="G136" s="55"/>
      <c r="H136" s="55"/>
      <c r="I136" s="55"/>
      <c r="J136" s="55"/>
      <c r="K136" s="55"/>
      <c r="L136" s="55"/>
      <c r="M136" s="55"/>
      <c r="N136" s="55"/>
      <c r="O136" s="55"/>
      <c r="P136" s="55"/>
      <c r="Q136" s="55"/>
      <c r="R136" s="55"/>
      <c r="S136" s="55"/>
      <c r="T136" s="55"/>
      <c r="U136" s="55"/>
      <c r="V136" s="55"/>
      <c r="W136" s="55"/>
      <c r="X136" s="55"/>
      <c r="Y136" s="55"/>
      <c r="Z136" s="55"/>
      <c r="AA136" s="55"/>
      <c r="AB136" s="55"/>
      <c r="AC136" s="55"/>
      <c r="AD136" s="55"/>
      <c r="AE136" s="55"/>
      <c r="AF136" s="55"/>
      <c r="AG136" s="55"/>
      <c r="AH136" s="55"/>
      <c r="AI136" s="55"/>
      <c r="AJ136" s="55"/>
      <c r="AK136" s="55"/>
      <c r="AL136" s="55"/>
      <c r="AM136" s="55"/>
      <c r="AN136" s="55"/>
      <c r="AO136" s="55"/>
      <c r="AP136" s="55"/>
      <c r="AQ136" s="55"/>
      <c r="AR136" s="55"/>
      <c r="AS136" s="55"/>
      <c r="AT136" s="55"/>
      <c r="AU136" s="55"/>
      <c r="AV136" s="55"/>
      <c r="AW136" s="55"/>
      <c r="AX136" s="55"/>
      <c r="AY136" s="55"/>
      <c r="AZ136" s="55"/>
      <c r="BA136" s="55"/>
      <c r="BB136" s="55"/>
      <c r="BC136" s="55"/>
      <c r="BD136" s="55"/>
      <c r="BE136" s="55"/>
      <c r="BF136" s="55"/>
      <c r="BG136" s="55"/>
      <c r="BH136" s="55"/>
      <c r="BI136" s="55"/>
      <c r="BJ136" s="55"/>
      <c r="BK136" s="55"/>
      <c r="BL136" s="55"/>
      <c r="BM136" s="55"/>
      <c r="BN136" s="55"/>
      <c r="BO136" s="55"/>
      <c r="BP136" s="55"/>
      <c r="BQ136" s="56"/>
      <c r="CB136" s="1" t="s">
        <v>187</v>
      </c>
    </row>
    <row r="137" spans="1:80" ht="15.75" hidden="1" customHeight="1" x14ac:dyDescent="0.2">
      <c r="A137" s="46" t="s">
        <v>11</v>
      </c>
      <c r="B137" s="46"/>
      <c r="C137" s="140" t="s">
        <v>12</v>
      </c>
      <c r="D137" s="140"/>
      <c r="E137" s="140"/>
      <c r="F137" s="140"/>
      <c r="G137" s="140"/>
      <c r="H137" s="140"/>
      <c r="I137" s="140"/>
      <c r="J137" s="140"/>
      <c r="K137" s="140"/>
      <c r="L137" s="140"/>
      <c r="M137" s="140"/>
      <c r="N137" s="140"/>
      <c r="O137" s="140"/>
      <c r="P137" s="140"/>
      <c r="Q137" s="140"/>
      <c r="R137" s="140"/>
      <c r="S137" s="140"/>
      <c r="T137" s="140"/>
      <c r="U137" s="140"/>
      <c r="V137" s="140"/>
      <c r="W137" s="140"/>
      <c r="X137" s="140"/>
      <c r="Y137" s="140"/>
      <c r="Z137" s="141"/>
      <c r="AA137" s="142" t="s">
        <v>33</v>
      </c>
      <c r="AB137" s="142"/>
      <c r="AC137" s="142"/>
      <c r="AD137" s="142"/>
      <c r="AE137" s="142"/>
      <c r="AF137" s="142" t="s">
        <v>91</v>
      </c>
      <c r="AG137" s="142"/>
      <c r="AH137" s="142"/>
      <c r="AI137" s="142"/>
      <c r="AJ137" s="142"/>
      <c r="AK137" s="65" t="s">
        <v>13</v>
      </c>
      <c r="AL137" s="65"/>
      <c r="AM137" s="65"/>
      <c r="AN137" s="65"/>
      <c r="AO137" s="65"/>
      <c r="AP137" s="142" t="s">
        <v>34</v>
      </c>
      <c r="AQ137" s="142"/>
      <c r="AR137" s="142"/>
      <c r="AS137" s="142"/>
      <c r="AT137" s="142"/>
      <c r="AU137" s="142" t="s">
        <v>19</v>
      </c>
      <c r="AV137" s="142"/>
      <c r="AW137" s="142"/>
      <c r="AX137" s="142"/>
      <c r="AY137" s="142"/>
      <c r="AZ137" s="65" t="s">
        <v>13</v>
      </c>
      <c r="BA137" s="65"/>
      <c r="BB137" s="65"/>
      <c r="BC137" s="65"/>
      <c r="BD137" s="64" t="s">
        <v>104</v>
      </c>
      <c r="BE137" s="64"/>
      <c r="BF137" s="64"/>
      <c r="BG137" s="64"/>
      <c r="BH137" s="64"/>
      <c r="BI137" s="64" t="s">
        <v>104</v>
      </c>
      <c r="BJ137" s="64"/>
      <c r="BK137" s="64"/>
      <c r="BL137" s="64"/>
      <c r="BM137" s="64"/>
      <c r="BN137" s="143" t="s">
        <v>104</v>
      </c>
      <c r="BO137" s="143"/>
      <c r="BP137" s="143"/>
      <c r="BQ137" s="143"/>
      <c r="CA137" s="1" t="s">
        <v>97</v>
      </c>
    </row>
    <row r="138" spans="1:80" s="38" customFormat="1" ht="15" hidden="1" customHeight="1" x14ac:dyDescent="0.2">
      <c r="A138" s="50"/>
      <c r="B138" s="50"/>
      <c r="C138" s="133"/>
      <c r="D138" s="134"/>
      <c r="E138" s="134"/>
      <c r="F138" s="134"/>
      <c r="G138" s="134"/>
      <c r="H138" s="134"/>
      <c r="I138" s="134"/>
      <c r="J138" s="134"/>
      <c r="K138" s="134"/>
      <c r="L138" s="134"/>
      <c r="M138" s="134"/>
      <c r="N138" s="134"/>
      <c r="O138" s="134"/>
      <c r="P138" s="134"/>
      <c r="Q138" s="134"/>
      <c r="R138" s="134"/>
      <c r="S138" s="134"/>
      <c r="T138" s="134"/>
      <c r="U138" s="134"/>
      <c r="V138" s="134"/>
      <c r="W138" s="134"/>
      <c r="X138" s="134"/>
      <c r="Y138" s="134"/>
      <c r="Z138" s="135"/>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CA138" s="38" t="s">
        <v>98</v>
      </c>
    </row>
    <row r="139" spans="1:80" s="38" customFormat="1" ht="15" customHeight="1" x14ac:dyDescent="0.2">
      <c r="A139" s="50"/>
      <c r="B139" s="50"/>
      <c r="C139" s="133" t="s">
        <v>120</v>
      </c>
      <c r="D139" s="134"/>
      <c r="E139" s="134"/>
      <c r="F139" s="134"/>
      <c r="G139" s="134"/>
      <c r="H139" s="134"/>
      <c r="I139" s="134"/>
      <c r="J139" s="134"/>
      <c r="K139" s="134"/>
      <c r="L139" s="134"/>
      <c r="M139" s="134"/>
      <c r="N139" s="134"/>
      <c r="O139" s="134"/>
      <c r="P139" s="134"/>
      <c r="Q139" s="134"/>
      <c r="R139" s="134"/>
      <c r="S139" s="134"/>
      <c r="T139" s="134"/>
      <c r="U139" s="134"/>
      <c r="V139" s="134"/>
      <c r="W139" s="134"/>
      <c r="X139" s="134"/>
      <c r="Y139" s="134"/>
      <c r="Z139" s="135"/>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row>
    <row r="140" spans="1:80" ht="15" customHeight="1" x14ac:dyDescent="0.2">
      <c r="A140" s="46"/>
      <c r="B140" s="46"/>
      <c r="C140" s="42" t="s">
        <v>121</v>
      </c>
      <c r="D140" s="47"/>
      <c r="E140" s="47"/>
      <c r="F140" s="47"/>
      <c r="G140" s="47"/>
      <c r="H140" s="47"/>
      <c r="I140" s="47"/>
      <c r="J140" s="47"/>
      <c r="K140" s="47"/>
      <c r="L140" s="47"/>
      <c r="M140" s="47"/>
      <c r="N140" s="47"/>
      <c r="O140" s="47"/>
      <c r="P140" s="47"/>
      <c r="Q140" s="47"/>
      <c r="R140" s="47"/>
      <c r="S140" s="47"/>
      <c r="T140" s="47"/>
      <c r="U140" s="47"/>
      <c r="V140" s="47"/>
      <c r="W140" s="47"/>
      <c r="X140" s="47"/>
      <c r="Y140" s="47"/>
      <c r="Z140" s="48"/>
      <c r="AA140" s="45">
        <v>285</v>
      </c>
      <c r="AB140" s="45"/>
      <c r="AC140" s="45"/>
      <c r="AD140" s="45"/>
      <c r="AE140" s="45"/>
      <c r="AF140" s="45">
        <v>0</v>
      </c>
      <c r="AG140" s="45"/>
      <c r="AH140" s="45"/>
      <c r="AI140" s="45"/>
      <c r="AJ140" s="45"/>
      <c r="AK140" s="45">
        <v>285</v>
      </c>
      <c r="AL140" s="45"/>
      <c r="AM140" s="45"/>
      <c r="AN140" s="45"/>
      <c r="AO140" s="45"/>
      <c r="AP140" s="45">
        <v>285</v>
      </c>
      <c r="AQ140" s="45"/>
      <c r="AR140" s="45"/>
      <c r="AS140" s="45"/>
      <c r="AT140" s="45"/>
      <c r="AU140" s="45">
        <v>0</v>
      </c>
      <c r="AV140" s="45"/>
      <c r="AW140" s="45"/>
      <c r="AX140" s="45"/>
      <c r="AY140" s="45"/>
      <c r="AZ140" s="45">
        <f>AP140+AU140</f>
        <v>285</v>
      </c>
      <c r="BA140" s="45"/>
      <c r="BB140" s="45"/>
      <c r="BC140" s="45"/>
      <c r="BD140" s="45">
        <f>IF(AA140=0,0,AP140/AA140*100-100)</f>
        <v>0</v>
      </c>
      <c r="BE140" s="45"/>
      <c r="BF140" s="45"/>
      <c r="BG140" s="45"/>
      <c r="BH140" s="45"/>
      <c r="BI140" s="45">
        <f>IF(AF140=0,0,AU140/AF140*100-100)</f>
        <v>0</v>
      </c>
      <c r="BJ140" s="45"/>
      <c r="BK140" s="45"/>
      <c r="BL140" s="45"/>
      <c r="BM140" s="45"/>
      <c r="BN140" s="45">
        <f>IF(AK140=0,0,AZ140/AK140*100-100)</f>
        <v>0</v>
      </c>
      <c r="BO140" s="45"/>
      <c r="BP140" s="45"/>
      <c r="BQ140" s="45"/>
    </row>
    <row r="141" spans="1:80" ht="12.75" customHeight="1" x14ac:dyDescent="0.2">
      <c r="A141" s="46"/>
      <c r="B141" s="46"/>
      <c r="C141" s="42" t="s">
        <v>123</v>
      </c>
      <c r="D141" s="43"/>
      <c r="E141" s="43"/>
      <c r="F141" s="43"/>
      <c r="G141" s="43"/>
      <c r="H141" s="43"/>
      <c r="I141" s="43"/>
      <c r="J141" s="43"/>
      <c r="K141" s="43"/>
      <c r="L141" s="43"/>
      <c r="M141" s="43"/>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c r="BB141" s="43"/>
      <c r="BC141" s="43"/>
      <c r="BD141" s="43"/>
      <c r="BE141" s="43"/>
      <c r="BF141" s="43"/>
      <c r="BG141" s="43"/>
      <c r="BH141" s="43"/>
      <c r="BI141" s="43"/>
      <c r="BJ141" s="43"/>
      <c r="BK141" s="43"/>
      <c r="BL141" s="43"/>
      <c r="BM141" s="43"/>
      <c r="BN141" s="43"/>
      <c r="BO141" s="43"/>
      <c r="BP141" s="43"/>
      <c r="BQ141" s="44"/>
      <c r="CB141" s="1" t="s">
        <v>188</v>
      </c>
    </row>
    <row r="142" spans="1:80" ht="15" customHeight="1" x14ac:dyDescent="0.2">
      <c r="A142" s="46"/>
      <c r="B142" s="46"/>
      <c r="C142" s="42" t="s">
        <v>124</v>
      </c>
      <c r="D142" s="47"/>
      <c r="E142" s="47"/>
      <c r="F142" s="47"/>
      <c r="G142" s="47"/>
      <c r="H142" s="47"/>
      <c r="I142" s="47"/>
      <c r="J142" s="47"/>
      <c r="K142" s="47"/>
      <c r="L142" s="47"/>
      <c r="M142" s="47"/>
      <c r="N142" s="47"/>
      <c r="O142" s="47"/>
      <c r="P142" s="47"/>
      <c r="Q142" s="47"/>
      <c r="R142" s="47"/>
      <c r="S142" s="47"/>
      <c r="T142" s="47"/>
      <c r="U142" s="47"/>
      <c r="V142" s="47"/>
      <c r="W142" s="47"/>
      <c r="X142" s="47"/>
      <c r="Y142" s="47"/>
      <c r="Z142" s="48"/>
      <c r="AA142" s="45">
        <v>1</v>
      </c>
      <c r="AB142" s="45"/>
      <c r="AC142" s="45"/>
      <c r="AD142" s="45"/>
      <c r="AE142" s="45"/>
      <c r="AF142" s="45">
        <v>0</v>
      </c>
      <c r="AG142" s="45"/>
      <c r="AH142" s="45"/>
      <c r="AI142" s="45"/>
      <c r="AJ142" s="45"/>
      <c r="AK142" s="45">
        <v>1</v>
      </c>
      <c r="AL142" s="45"/>
      <c r="AM142" s="45"/>
      <c r="AN142" s="45"/>
      <c r="AO142" s="45"/>
      <c r="AP142" s="45">
        <v>1</v>
      </c>
      <c r="AQ142" s="45"/>
      <c r="AR142" s="45"/>
      <c r="AS142" s="45"/>
      <c r="AT142" s="45"/>
      <c r="AU142" s="45">
        <v>0</v>
      </c>
      <c r="AV142" s="45"/>
      <c r="AW142" s="45"/>
      <c r="AX142" s="45"/>
      <c r="AY142" s="45"/>
      <c r="AZ142" s="45">
        <f>AP142+AU142</f>
        <v>1</v>
      </c>
      <c r="BA142" s="45"/>
      <c r="BB142" s="45"/>
      <c r="BC142" s="45"/>
      <c r="BD142" s="45">
        <f>IF(AA142=0,0,AP142/AA142*100-100)</f>
        <v>0</v>
      </c>
      <c r="BE142" s="45"/>
      <c r="BF142" s="45"/>
      <c r="BG142" s="45"/>
      <c r="BH142" s="45"/>
      <c r="BI142" s="45">
        <f>IF(AF142=0,0,AU142/AF142*100-100)</f>
        <v>0</v>
      </c>
      <c r="BJ142" s="45"/>
      <c r="BK142" s="45"/>
      <c r="BL142" s="45"/>
      <c r="BM142" s="45"/>
      <c r="BN142" s="45">
        <f>IF(AK142=0,0,AZ142/AK142*100-100)</f>
        <v>0</v>
      </c>
      <c r="BO142" s="45"/>
      <c r="BP142" s="45"/>
      <c r="BQ142" s="45"/>
    </row>
    <row r="143" spans="1:80" ht="12.75" customHeight="1" x14ac:dyDescent="0.2">
      <c r="A143" s="46"/>
      <c r="B143" s="46"/>
      <c r="C143" s="42" t="s">
        <v>123</v>
      </c>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c r="BD143" s="43"/>
      <c r="BE143" s="43"/>
      <c r="BF143" s="43"/>
      <c r="BG143" s="43"/>
      <c r="BH143" s="43"/>
      <c r="BI143" s="43"/>
      <c r="BJ143" s="43"/>
      <c r="BK143" s="43"/>
      <c r="BL143" s="43"/>
      <c r="BM143" s="43"/>
      <c r="BN143" s="43"/>
      <c r="BO143" s="43"/>
      <c r="BP143" s="43"/>
      <c r="BQ143" s="44"/>
      <c r="CB143" s="1" t="s">
        <v>189</v>
      </c>
    </row>
    <row r="144" spans="1:80" ht="15" customHeight="1" x14ac:dyDescent="0.2">
      <c r="A144" s="46"/>
      <c r="B144" s="46"/>
      <c r="C144" s="42" t="s">
        <v>126</v>
      </c>
      <c r="D144" s="47"/>
      <c r="E144" s="47"/>
      <c r="F144" s="47"/>
      <c r="G144" s="47"/>
      <c r="H144" s="47"/>
      <c r="I144" s="47"/>
      <c r="J144" s="47"/>
      <c r="K144" s="47"/>
      <c r="L144" s="47"/>
      <c r="M144" s="47"/>
      <c r="N144" s="47"/>
      <c r="O144" s="47"/>
      <c r="P144" s="47"/>
      <c r="Q144" s="47"/>
      <c r="R144" s="47"/>
      <c r="S144" s="47"/>
      <c r="T144" s="47"/>
      <c r="U144" s="47"/>
      <c r="V144" s="47"/>
      <c r="W144" s="47"/>
      <c r="X144" s="47"/>
      <c r="Y144" s="47"/>
      <c r="Z144" s="48"/>
      <c r="AA144" s="45">
        <v>6338038.9699999997</v>
      </c>
      <c r="AB144" s="45"/>
      <c r="AC144" s="45"/>
      <c r="AD144" s="45"/>
      <c r="AE144" s="45"/>
      <c r="AF144" s="45">
        <v>0</v>
      </c>
      <c r="AG144" s="45"/>
      <c r="AH144" s="45"/>
      <c r="AI144" s="45"/>
      <c r="AJ144" s="45"/>
      <c r="AK144" s="45">
        <v>6338038.9699999997</v>
      </c>
      <c r="AL144" s="45"/>
      <c r="AM144" s="45"/>
      <c r="AN144" s="45"/>
      <c r="AO144" s="45"/>
      <c r="AP144" s="45">
        <v>6940124</v>
      </c>
      <c r="AQ144" s="45"/>
      <c r="AR144" s="45"/>
      <c r="AS144" s="45"/>
      <c r="AT144" s="45"/>
      <c r="AU144" s="45">
        <v>0</v>
      </c>
      <c r="AV144" s="45"/>
      <c r="AW144" s="45"/>
      <c r="AX144" s="45"/>
      <c r="AY144" s="45"/>
      <c r="AZ144" s="45">
        <f>AP144+AU144</f>
        <v>6940124</v>
      </c>
      <c r="BA144" s="45"/>
      <c r="BB144" s="45"/>
      <c r="BC144" s="45"/>
      <c r="BD144" s="45">
        <f>IF(AA144=0,0,AP144/AA144*100-100)</f>
        <v>9.4995476179598199</v>
      </c>
      <c r="BE144" s="45"/>
      <c r="BF144" s="45"/>
      <c r="BG144" s="45"/>
      <c r="BH144" s="45"/>
      <c r="BI144" s="45">
        <f>IF(AF144=0,0,AU144/AF144*100-100)</f>
        <v>0</v>
      </c>
      <c r="BJ144" s="45"/>
      <c r="BK144" s="45"/>
      <c r="BL144" s="45"/>
      <c r="BM144" s="45"/>
      <c r="BN144" s="45">
        <f>IF(AK144=0,0,AZ144/AK144*100-100)</f>
        <v>9.4995476179598199</v>
      </c>
      <c r="BO144" s="45"/>
      <c r="BP144" s="45"/>
      <c r="BQ144" s="45"/>
    </row>
    <row r="145" spans="1:80" ht="25.5" customHeight="1" x14ac:dyDescent="0.2">
      <c r="A145" s="46"/>
      <c r="B145" s="46"/>
      <c r="C145" s="42" t="s">
        <v>191</v>
      </c>
      <c r="D145" s="43"/>
      <c r="E145" s="43"/>
      <c r="F145" s="43"/>
      <c r="G145" s="43"/>
      <c r="H145" s="43"/>
      <c r="I145" s="43"/>
      <c r="J145" s="43"/>
      <c r="K145" s="43"/>
      <c r="L145" s="43"/>
      <c r="M145" s="43"/>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c r="AU145" s="43"/>
      <c r="AV145" s="43"/>
      <c r="AW145" s="43"/>
      <c r="AX145" s="43"/>
      <c r="AY145" s="43"/>
      <c r="AZ145" s="43"/>
      <c r="BA145" s="43"/>
      <c r="BB145" s="43"/>
      <c r="BC145" s="43"/>
      <c r="BD145" s="43"/>
      <c r="BE145" s="43"/>
      <c r="BF145" s="43"/>
      <c r="BG145" s="43"/>
      <c r="BH145" s="43"/>
      <c r="BI145" s="43"/>
      <c r="BJ145" s="43"/>
      <c r="BK145" s="43"/>
      <c r="BL145" s="43"/>
      <c r="BM145" s="43"/>
      <c r="BN145" s="43"/>
      <c r="BO145" s="43"/>
      <c r="BP145" s="43"/>
      <c r="BQ145" s="44"/>
      <c r="CB145" s="1" t="s">
        <v>190</v>
      </c>
    </row>
    <row r="146" spans="1:80" ht="15" customHeight="1" x14ac:dyDescent="0.2">
      <c r="A146" s="46"/>
      <c r="B146" s="46"/>
      <c r="C146" s="42" t="s">
        <v>128</v>
      </c>
      <c r="D146" s="47"/>
      <c r="E146" s="47"/>
      <c r="F146" s="47"/>
      <c r="G146" s="47"/>
      <c r="H146" s="47"/>
      <c r="I146" s="47"/>
      <c r="J146" s="47"/>
      <c r="K146" s="47"/>
      <c r="L146" s="47"/>
      <c r="M146" s="47"/>
      <c r="N146" s="47"/>
      <c r="O146" s="47"/>
      <c r="P146" s="47"/>
      <c r="Q146" s="47"/>
      <c r="R146" s="47"/>
      <c r="S146" s="47"/>
      <c r="T146" s="47"/>
      <c r="U146" s="47"/>
      <c r="V146" s="47"/>
      <c r="W146" s="47"/>
      <c r="X146" s="47"/>
      <c r="Y146" s="47"/>
      <c r="Z146" s="48"/>
      <c r="AA146" s="45">
        <v>208</v>
      </c>
      <c r="AB146" s="45"/>
      <c r="AC146" s="45"/>
      <c r="AD146" s="45"/>
      <c r="AE146" s="45"/>
      <c r="AF146" s="45">
        <v>0</v>
      </c>
      <c r="AG146" s="45"/>
      <c r="AH146" s="45"/>
      <c r="AI146" s="45"/>
      <c r="AJ146" s="45"/>
      <c r="AK146" s="45">
        <v>208</v>
      </c>
      <c r="AL146" s="45"/>
      <c r="AM146" s="45"/>
      <c r="AN146" s="45"/>
      <c r="AO146" s="45"/>
      <c r="AP146" s="45">
        <v>210</v>
      </c>
      <c r="AQ146" s="45"/>
      <c r="AR146" s="45"/>
      <c r="AS146" s="45"/>
      <c r="AT146" s="45"/>
      <c r="AU146" s="45">
        <v>0</v>
      </c>
      <c r="AV146" s="45"/>
      <c r="AW146" s="45"/>
      <c r="AX146" s="45"/>
      <c r="AY146" s="45"/>
      <c r="AZ146" s="45">
        <f>AP146+AU146</f>
        <v>210</v>
      </c>
      <c r="BA146" s="45"/>
      <c r="BB146" s="45"/>
      <c r="BC146" s="45"/>
      <c r="BD146" s="45">
        <f>IF(AA146=0,0,AP146/AA146*100-100)</f>
        <v>0.96153846153845279</v>
      </c>
      <c r="BE146" s="45"/>
      <c r="BF146" s="45"/>
      <c r="BG146" s="45"/>
      <c r="BH146" s="45"/>
      <c r="BI146" s="45">
        <f>IF(AF146=0,0,AU146/AF146*100-100)</f>
        <v>0</v>
      </c>
      <c r="BJ146" s="45"/>
      <c r="BK146" s="45"/>
      <c r="BL146" s="45"/>
      <c r="BM146" s="45"/>
      <c r="BN146" s="45">
        <f>IF(AK146=0,0,AZ146/AK146*100-100)</f>
        <v>0.96153846153845279</v>
      </c>
      <c r="BO146" s="45"/>
      <c r="BP146" s="45"/>
      <c r="BQ146" s="45"/>
    </row>
    <row r="147" spans="1:80" ht="12.75" customHeight="1" x14ac:dyDescent="0.2">
      <c r="A147" s="46"/>
      <c r="B147" s="46"/>
      <c r="C147" s="42" t="s">
        <v>193</v>
      </c>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c r="BI147" s="43"/>
      <c r="BJ147" s="43"/>
      <c r="BK147" s="43"/>
      <c r="BL147" s="43"/>
      <c r="BM147" s="43"/>
      <c r="BN147" s="43"/>
      <c r="BO147" s="43"/>
      <c r="BP147" s="43"/>
      <c r="BQ147" s="44"/>
      <c r="CB147" s="1" t="s">
        <v>192</v>
      </c>
    </row>
    <row r="148" spans="1:80" ht="15" customHeight="1" x14ac:dyDescent="0.2">
      <c r="A148" s="46"/>
      <c r="B148" s="46"/>
      <c r="C148" s="42" t="s">
        <v>130</v>
      </c>
      <c r="D148" s="47"/>
      <c r="E148" s="47"/>
      <c r="F148" s="47"/>
      <c r="G148" s="47"/>
      <c r="H148" s="47"/>
      <c r="I148" s="47"/>
      <c r="J148" s="47"/>
      <c r="K148" s="47"/>
      <c r="L148" s="47"/>
      <c r="M148" s="47"/>
      <c r="N148" s="47"/>
      <c r="O148" s="47"/>
      <c r="P148" s="47"/>
      <c r="Q148" s="47"/>
      <c r="R148" s="47"/>
      <c r="S148" s="47"/>
      <c r="T148" s="47"/>
      <c r="U148" s="47"/>
      <c r="V148" s="47"/>
      <c r="W148" s="47"/>
      <c r="X148" s="47"/>
      <c r="Y148" s="47"/>
      <c r="Z148" s="48"/>
      <c r="AA148" s="45">
        <v>75</v>
      </c>
      <c r="AB148" s="45"/>
      <c r="AC148" s="45"/>
      <c r="AD148" s="45"/>
      <c r="AE148" s="45"/>
      <c r="AF148" s="45">
        <v>0</v>
      </c>
      <c r="AG148" s="45"/>
      <c r="AH148" s="45"/>
      <c r="AI148" s="45"/>
      <c r="AJ148" s="45"/>
      <c r="AK148" s="45">
        <v>75</v>
      </c>
      <c r="AL148" s="45"/>
      <c r="AM148" s="45"/>
      <c r="AN148" s="45"/>
      <c r="AO148" s="45"/>
      <c r="AP148" s="45">
        <v>75</v>
      </c>
      <c r="AQ148" s="45"/>
      <c r="AR148" s="45"/>
      <c r="AS148" s="45"/>
      <c r="AT148" s="45"/>
      <c r="AU148" s="45">
        <v>0</v>
      </c>
      <c r="AV148" s="45"/>
      <c r="AW148" s="45"/>
      <c r="AX148" s="45"/>
      <c r="AY148" s="45"/>
      <c r="AZ148" s="45">
        <f>AP148+AU148</f>
        <v>75</v>
      </c>
      <c r="BA148" s="45"/>
      <c r="BB148" s="45"/>
      <c r="BC148" s="45"/>
      <c r="BD148" s="45">
        <f>IF(AA148=0,0,AP148/AA148*100-100)</f>
        <v>0</v>
      </c>
      <c r="BE148" s="45"/>
      <c r="BF148" s="45"/>
      <c r="BG148" s="45"/>
      <c r="BH148" s="45"/>
      <c r="BI148" s="45">
        <f>IF(AF148=0,0,AU148/AF148*100-100)</f>
        <v>0</v>
      </c>
      <c r="BJ148" s="45"/>
      <c r="BK148" s="45"/>
      <c r="BL148" s="45"/>
      <c r="BM148" s="45"/>
      <c r="BN148" s="45">
        <f>IF(AK148=0,0,AZ148/AK148*100-100)</f>
        <v>0</v>
      </c>
      <c r="BO148" s="45"/>
      <c r="BP148" s="45"/>
      <c r="BQ148" s="45"/>
    </row>
    <row r="149" spans="1:80" ht="12.75" customHeight="1" x14ac:dyDescent="0.2">
      <c r="A149" s="46"/>
      <c r="B149" s="46"/>
      <c r="C149" s="42" t="s">
        <v>123</v>
      </c>
      <c r="D149" s="43"/>
      <c r="E149" s="43"/>
      <c r="F149" s="43"/>
      <c r="G149" s="43"/>
      <c r="H149" s="43"/>
      <c r="I149" s="43"/>
      <c r="J149" s="43"/>
      <c r="K149" s="43"/>
      <c r="L149" s="43"/>
      <c r="M149" s="43"/>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c r="BB149" s="43"/>
      <c r="BC149" s="43"/>
      <c r="BD149" s="43"/>
      <c r="BE149" s="43"/>
      <c r="BF149" s="43"/>
      <c r="BG149" s="43"/>
      <c r="BH149" s="43"/>
      <c r="BI149" s="43"/>
      <c r="BJ149" s="43"/>
      <c r="BK149" s="43"/>
      <c r="BL149" s="43"/>
      <c r="BM149" s="43"/>
      <c r="BN149" s="43"/>
      <c r="BO149" s="43"/>
      <c r="BP149" s="43"/>
      <c r="BQ149" s="44"/>
      <c r="CB149" s="1" t="s">
        <v>194</v>
      </c>
    </row>
    <row r="150" spans="1:80" ht="15" customHeight="1" x14ac:dyDescent="0.2">
      <c r="A150" s="46"/>
      <c r="B150" s="46"/>
      <c r="C150" s="42" t="s">
        <v>195</v>
      </c>
      <c r="D150" s="47"/>
      <c r="E150" s="47"/>
      <c r="F150" s="47"/>
      <c r="G150" s="47"/>
      <c r="H150" s="47"/>
      <c r="I150" s="47"/>
      <c r="J150" s="47"/>
      <c r="K150" s="47"/>
      <c r="L150" s="47"/>
      <c r="M150" s="47"/>
      <c r="N150" s="47"/>
      <c r="O150" s="47"/>
      <c r="P150" s="47"/>
      <c r="Q150" s="47"/>
      <c r="R150" s="47"/>
      <c r="S150" s="47"/>
      <c r="T150" s="47"/>
      <c r="U150" s="47"/>
      <c r="V150" s="47"/>
      <c r="W150" s="47"/>
      <c r="X150" s="47"/>
      <c r="Y150" s="47"/>
      <c r="Z150" s="48"/>
      <c r="AA150" s="45">
        <v>20000</v>
      </c>
      <c r="AB150" s="45"/>
      <c r="AC150" s="45"/>
      <c r="AD150" s="45"/>
      <c r="AE150" s="45"/>
      <c r="AF150" s="45">
        <v>0</v>
      </c>
      <c r="AG150" s="45"/>
      <c r="AH150" s="45"/>
      <c r="AI150" s="45"/>
      <c r="AJ150" s="45"/>
      <c r="AK150" s="45">
        <v>20000</v>
      </c>
      <c r="AL150" s="45"/>
      <c r="AM150" s="45"/>
      <c r="AN150" s="45"/>
      <c r="AO150" s="45"/>
      <c r="AP150" s="45">
        <v>0</v>
      </c>
      <c r="AQ150" s="45"/>
      <c r="AR150" s="45"/>
      <c r="AS150" s="45"/>
      <c r="AT150" s="45"/>
      <c r="AU150" s="45">
        <v>0</v>
      </c>
      <c r="AV150" s="45"/>
      <c r="AW150" s="45"/>
      <c r="AX150" s="45"/>
      <c r="AY150" s="45"/>
      <c r="AZ150" s="45">
        <f>AP150+AU150</f>
        <v>0</v>
      </c>
      <c r="BA150" s="45"/>
      <c r="BB150" s="45"/>
      <c r="BC150" s="45"/>
      <c r="BD150" s="45">
        <f>IF(AA150=0,0,AP150/AA150*100-100)</f>
        <v>-100</v>
      </c>
      <c r="BE150" s="45"/>
      <c r="BF150" s="45"/>
      <c r="BG150" s="45"/>
      <c r="BH150" s="45"/>
      <c r="BI150" s="45">
        <f>IF(AF150=0,0,AU150/AF150*100-100)</f>
        <v>0</v>
      </c>
      <c r="BJ150" s="45"/>
      <c r="BK150" s="45"/>
      <c r="BL150" s="45"/>
      <c r="BM150" s="45"/>
      <c r="BN150" s="45">
        <f>IF(AK150=0,0,AZ150/AK150*100-100)</f>
        <v>-100</v>
      </c>
      <c r="BO150" s="45"/>
      <c r="BP150" s="45"/>
      <c r="BQ150" s="45"/>
    </row>
    <row r="151" spans="1:80" ht="12.75" customHeight="1" x14ac:dyDescent="0.2">
      <c r="A151" s="46"/>
      <c r="B151" s="46"/>
      <c r="C151" s="42" t="s">
        <v>180</v>
      </c>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c r="BB151" s="43"/>
      <c r="BC151" s="43"/>
      <c r="BD151" s="43"/>
      <c r="BE151" s="43"/>
      <c r="BF151" s="43"/>
      <c r="BG151" s="43"/>
      <c r="BH151" s="43"/>
      <c r="BI151" s="43"/>
      <c r="BJ151" s="43"/>
      <c r="BK151" s="43"/>
      <c r="BL151" s="43"/>
      <c r="BM151" s="43"/>
      <c r="BN151" s="43"/>
      <c r="BO151" s="43"/>
      <c r="BP151" s="43"/>
      <c r="BQ151" s="44"/>
      <c r="CB151" s="1" t="s">
        <v>196</v>
      </c>
    </row>
    <row r="152" spans="1:80" ht="15" customHeight="1" x14ac:dyDescent="0.2">
      <c r="A152" s="46"/>
      <c r="B152" s="46"/>
      <c r="C152" s="42" t="s">
        <v>132</v>
      </c>
      <c r="D152" s="47"/>
      <c r="E152" s="47"/>
      <c r="F152" s="47"/>
      <c r="G152" s="47"/>
      <c r="H152" s="47"/>
      <c r="I152" s="47"/>
      <c r="J152" s="47"/>
      <c r="K152" s="47"/>
      <c r="L152" s="47"/>
      <c r="M152" s="47"/>
      <c r="N152" s="47"/>
      <c r="O152" s="47"/>
      <c r="P152" s="47"/>
      <c r="Q152" s="47"/>
      <c r="R152" s="47"/>
      <c r="S152" s="47"/>
      <c r="T152" s="47"/>
      <c r="U152" s="47"/>
      <c r="V152" s="47"/>
      <c r="W152" s="47"/>
      <c r="X152" s="47"/>
      <c r="Y152" s="47"/>
      <c r="Z152" s="48"/>
      <c r="AA152" s="45">
        <v>0</v>
      </c>
      <c r="AB152" s="45"/>
      <c r="AC152" s="45"/>
      <c r="AD152" s="45"/>
      <c r="AE152" s="45"/>
      <c r="AF152" s="45">
        <v>0</v>
      </c>
      <c r="AG152" s="45"/>
      <c r="AH152" s="45"/>
      <c r="AI152" s="45"/>
      <c r="AJ152" s="45"/>
      <c r="AK152" s="45">
        <v>0</v>
      </c>
      <c r="AL152" s="45"/>
      <c r="AM152" s="45"/>
      <c r="AN152" s="45"/>
      <c r="AO152" s="45"/>
      <c r="AP152" s="45">
        <v>570500</v>
      </c>
      <c r="AQ152" s="45"/>
      <c r="AR152" s="45"/>
      <c r="AS152" s="45"/>
      <c r="AT152" s="45"/>
      <c r="AU152" s="45">
        <v>0</v>
      </c>
      <c r="AV152" s="45"/>
      <c r="AW152" s="45"/>
      <c r="AX152" s="45"/>
      <c r="AY152" s="45"/>
      <c r="AZ152" s="45">
        <f>AP152+AU152</f>
        <v>570500</v>
      </c>
      <c r="BA152" s="45"/>
      <c r="BB152" s="45"/>
      <c r="BC152" s="45"/>
      <c r="BD152" s="45">
        <f>IF(AA152=0,0,AP152/AA152*100-100)</f>
        <v>0</v>
      </c>
      <c r="BE152" s="45"/>
      <c r="BF152" s="45"/>
      <c r="BG152" s="45"/>
      <c r="BH152" s="45"/>
      <c r="BI152" s="45">
        <f>IF(AF152=0,0,AU152/AF152*100-100)</f>
        <v>0</v>
      </c>
      <c r="BJ152" s="45"/>
      <c r="BK152" s="45"/>
      <c r="BL152" s="45"/>
      <c r="BM152" s="45"/>
      <c r="BN152" s="45">
        <f>IF(AK152=0,0,AZ152/AK152*100-100)</f>
        <v>0</v>
      </c>
      <c r="BO152" s="45"/>
      <c r="BP152" s="45"/>
      <c r="BQ152" s="45"/>
    </row>
    <row r="153" spans="1:80" ht="12.75" customHeight="1" x14ac:dyDescent="0.2">
      <c r="A153" s="46"/>
      <c r="B153" s="46"/>
      <c r="C153" s="42" t="s">
        <v>182</v>
      </c>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c r="AU153" s="43"/>
      <c r="AV153" s="43"/>
      <c r="AW153" s="43"/>
      <c r="AX153" s="43"/>
      <c r="AY153" s="43"/>
      <c r="AZ153" s="43"/>
      <c r="BA153" s="43"/>
      <c r="BB153" s="43"/>
      <c r="BC153" s="43"/>
      <c r="BD153" s="43"/>
      <c r="BE153" s="43"/>
      <c r="BF153" s="43"/>
      <c r="BG153" s="43"/>
      <c r="BH153" s="43"/>
      <c r="BI153" s="43"/>
      <c r="BJ153" s="43"/>
      <c r="BK153" s="43"/>
      <c r="BL153" s="43"/>
      <c r="BM153" s="43"/>
      <c r="BN153" s="43"/>
      <c r="BO153" s="43"/>
      <c r="BP153" s="43"/>
      <c r="BQ153" s="44"/>
      <c r="CB153" s="1" t="s">
        <v>197</v>
      </c>
    </row>
    <row r="154" spans="1:80" ht="15" customHeight="1" x14ac:dyDescent="0.2">
      <c r="A154" s="46"/>
      <c r="B154" s="46"/>
      <c r="C154" s="42" t="s">
        <v>135</v>
      </c>
      <c r="D154" s="47"/>
      <c r="E154" s="47"/>
      <c r="F154" s="47"/>
      <c r="G154" s="47"/>
      <c r="H154" s="47"/>
      <c r="I154" s="47"/>
      <c r="J154" s="47"/>
      <c r="K154" s="47"/>
      <c r="L154" s="47"/>
      <c r="M154" s="47"/>
      <c r="N154" s="47"/>
      <c r="O154" s="47"/>
      <c r="P154" s="47"/>
      <c r="Q154" s="47"/>
      <c r="R154" s="47"/>
      <c r="S154" s="47"/>
      <c r="T154" s="47"/>
      <c r="U154" s="47"/>
      <c r="V154" s="47"/>
      <c r="W154" s="47"/>
      <c r="X154" s="47"/>
      <c r="Y154" s="47"/>
      <c r="Z154" s="48"/>
      <c r="AA154" s="45">
        <v>0</v>
      </c>
      <c r="AB154" s="45"/>
      <c r="AC154" s="45"/>
      <c r="AD154" s="45"/>
      <c r="AE154" s="45"/>
      <c r="AF154" s="45">
        <v>0</v>
      </c>
      <c r="AG154" s="45"/>
      <c r="AH154" s="45"/>
      <c r="AI154" s="45"/>
      <c r="AJ154" s="45"/>
      <c r="AK154" s="45">
        <v>0</v>
      </c>
      <c r="AL154" s="45"/>
      <c r="AM154" s="45"/>
      <c r="AN154" s="45"/>
      <c r="AO154" s="45"/>
      <c r="AP154" s="45">
        <v>0</v>
      </c>
      <c r="AQ154" s="45"/>
      <c r="AR154" s="45"/>
      <c r="AS154" s="45"/>
      <c r="AT154" s="45"/>
      <c r="AU154" s="45">
        <v>324000</v>
      </c>
      <c r="AV154" s="45"/>
      <c r="AW154" s="45"/>
      <c r="AX154" s="45"/>
      <c r="AY154" s="45"/>
      <c r="AZ154" s="45">
        <f>AP154+AU154</f>
        <v>324000</v>
      </c>
      <c r="BA154" s="45"/>
      <c r="BB154" s="45"/>
      <c r="BC154" s="45"/>
      <c r="BD154" s="45">
        <f>IF(AA154=0,0,AP154/AA154*100-100)</f>
        <v>0</v>
      </c>
      <c r="BE154" s="45"/>
      <c r="BF154" s="45"/>
      <c r="BG154" s="45"/>
      <c r="BH154" s="45"/>
      <c r="BI154" s="45">
        <f>IF(AF154=0,0,AU154/AF154*100-100)</f>
        <v>0</v>
      </c>
      <c r="BJ154" s="45"/>
      <c r="BK154" s="45"/>
      <c r="BL154" s="45"/>
      <c r="BM154" s="45"/>
      <c r="BN154" s="45">
        <f>IF(AK154=0,0,AZ154/AK154*100-100)</f>
        <v>0</v>
      </c>
      <c r="BO154" s="45"/>
      <c r="BP154" s="45"/>
      <c r="BQ154" s="45"/>
    </row>
    <row r="155" spans="1:80" ht="12.75" customHeight="1" x14ac:dyDescent="0.2">
      <c r="A155" s="46"/>
      <c r="B155" s="46"/>
      <c r="C155" s="42" t="s">
        <v>182</v>
      </c>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c r="BB155" s="43"/>
      <c r="BC155" s="43"/>
      <c r="BD155" s="43"/>
      <c r="BE155" s="43"/>
      <c r="BF155" s="43"/>
      <c r="BG155" s="43"/>
      <c r="BH155" s="43"/>
      <c r="BI155" s="43"/>
      <c r="BJ155" s="43"/>
      <c r="BK155" s="43"/>
      <c r="BL155" s="43"/>
      <c r="BM155" s="43"/>
      <c r="BN155" s="43"/>
      <c r="BO155" s="43"/>
      <c r="BP155" s="43"/>
      <c r="BQ155" s="44"/>
      <c r="CB155" s="1" t="s">
        <v>198</v>
      </c>
    </row>
    <row r="156" spans="1:80" s="38" customFormat="1" ht="15" customHeight="1" x14ac:dyDescent="0.2">
      <c r="A156" s="50"/>
      <c r="B156" s="50"/>
      <c r="C156" s="51" t="s">
        <v>138</v>
      </c>
      <c r="D156" s="52"/>
      <c r="E156" s="52"/>
      <c r="F156" s="52"/>
      <c r="G156" s="52"/>
      <c r="H156" s="52"/>
      <c r="I156" s="52"/>
      <c r="J156" s="52"/>
      <c r="K156" s="52"/>
      <c r="L156" s="52"/>
      <c r="M156" s="52"/>
      <c r="N156" s="52"/>
      <c r="O156" s="52"/>
      <c r="P156" s="52"/>
      <c r="Q156" s="52"/>
      <c r="R156" s="52"/>
      <c r="S156" s="52"/>
      <c r="T156" s="52"/>
      <c r="U156" s="52"/>
      <c r="V156" s="52"/>
      <c r="W156" s="52"/>
      <c r="X156" s="52"/>
      <c r="Y156" s="52"/>
      <c r="Z156" s="53"/>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row>
    <row r="157" spans="1:80" ht="15" customHeight="1" x14ac:dyDescent="0.2">
      <c r="A157" s="46"/>
      <c r="B157" s="46"/>
      <c r="C157" s="42" t="s">
        <v>139</v>
      </c>
      <c r="D157" s="47"/>
      <c r="E157" s="47"/>
      <c r="F157" s="47"/>
      <c r="G157" s="47"/>
      <c r="H157" s="47"/>
      <c r="I157" s="47"/>
      <c r="J157" s="47"/>
      <c r="K157" s="47"/>
      <c r="L157" s="47"/>
      <c r="M157" s="47"/>
      <c r="N157" s="47"/>
      <c r="O157" s="47"/>
      <c r="P157" s="47"/>
      <c r="Q157" s="47"/>
      <c r="R157" s="47"/>
      <c r="S157" s="47"/>
      <c r="T157" s="47"/>
      <c r="U157" s="47"/>
      <c r="V157" s="47"/>
      <c r="W157" s="47"/>
      <c r="X157" s="47"/>
      <c r="Y157" s="47"/>
      <c r="Z157" s="48"/>
      <c r="AA157" s="45">
        <v>19869</v>
      </c>
      <c r="AB157" s="45"/>
      <c r="AC157" s="45"/>
      <c r="AD157" s="45"/>
      <c r="AE157" s="45"/>
      <c r="AF157" s="45">
        <v>0</v>
      </c>
      <c r="AG157" s="45"/>
      <c r="AH157" s="45"/>
      <c r="AI157" s="45"/>
      <c r="AJ157" s="45"/>
      <c r="AK157" s="45">
        <v>19869</v>
      </c>
      <c r="AL157" s="45"/>
      <c r="AM157" s="45"/>
      <c r="AN157" s="45"/>
      <c r="AO157" s="45"/>
      <c r="AP157" s="45">
        <v>27831</v>
      </c>
      <c r="AQ157" s="45"/>
      <c r="AR157" s="45"/>
      <c r="AS157" s="45"/>
      <c r="AT157" s="45"/>
      <c r="AU157" s="45">
        <v>0</v>
      </c>
      <c r="AV157" s="45"/>
      <c r="AW157" s="45"/>
      <c r="AX157" s="45"/>
      <c r="AY157" s="45"/>
      <c r="AZ157" s="45">
        <f>AP157+AU157</f>
        <v>27831</v>
      </c>
      <c r="BA157" s="45"/>
      <c r="BB157" s="45"/>
      <c r="BC157" s="45"/>
      <c r="BD157" s="45">
        <f>IF(AA157=0,0,AP157/AA157*100-100)</f>
        <v>40.072474709346238</v>
      </c>
      <c r="BE157" s="45"/>
      <c r="BF157" s="45"/>
      <c r="BG157" s="45"/>
      <c r="BH157" s="45"/>
      <c r="BI157" s="45">
        <f>IF(AF157=0,0,AU157/AF157*100-100)</f>
        <v>0</v>
      </c>
      <c r="BJ157" s="45"/>
      <c r="BK157" s="45"/>
      <c r="BL157" s="45"/>
      <c r="BM157" s="45"/>
      <c r="BN157" s="45">
        <f>IF(AK157=0,0,AZ157/AK157*100-100)</f>
        <v>40.072474709346238</v>
      </c>
      <c r="BO157" s="45"/>
      <c r="BP157" s="45"/>
      <c r="BQ157" s="45"/>
    </row>
    <row r="158" spans="1:80" ht="12.75" customHeight="1" x14ac:dyDescent="0.2">
      <c r="A158" s="46"/>
      <c r="B158" s="46"/>
      <c r="C158" s="42" t="s">
        <v>200</v>
      </c>
      <c r="D158" s="43"/>
      <c r="E158" s="43"/>
      <c r="F158" s="43"/>
      <c r="G158" s="43"/>
      <c r="H158" s="43"/>
      <c r="I158" s="43"/>
      <c r="J158" s="43"/>
      <c r="K158" s="43"/>
      <c r="L158" s="43"/>
      <c r="M158" s="43"/>
      <c r="N158" s="43"/>
      <c r="O158" s="43"/>
      <c r="P158" s="43"/>
      <c r="Q158" s="43"/>
      <c r="R158" s="43"/>
      <c r="S158" s="43"/>
      <c r="T158" s="43"/>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c r="AT158" s="43"/>
      <c r="AU158" s="43"/>
      <c r="AV158" s="43"/>
      <c r="AW158" s="43"/>
      <c r="AX158" s="43"/>
      <c r="AY158" s="43"/>
      <c r="AZ158" s="43"/>
      <c r="BA158" s="43"/>
      <c r="BB158" s="43"/>
      <c r="BC158" s="43"/>
      <c r="BD158" s="43"/>
      <c r="BE158" s="43"/>
      <c r="BF158" s="43"/>
      <c r="BG158" s="43"/>
      <c r="BH158" s="43"/>
      <c r="BI158" s="43"/>
      <c r="BJ158" s="43"/>
      <c r="BK158" s="43"/>
      <c r="BL158" s="43"/>
      <c r="BM158" s="43"/>
      <c r="BN158" s="43"/>
      <c r="BO158" s="43"/>
      <c r="BP158" s="43"/>
      <c r="BQ158" s="44"/>
      <c r="CB158" s="1" t="s">
        <v>199</v>
      </c>
    </row>
    <row r="159" spans="1:80" ht="15" customHeight="1" x14ac:dyDescent="0.2">
      <c r="A159" s="46"/>
      <c r="B159" s="46"/>
      <c r="C159" s="42" t="s">
        <v>142</v>
      </c>
      <c r="D159" s="47"/>
      <c r="E159" s="47"/>
      <c r="F159" s="47"/>
      <c r="G159" s="47"/>
      <c r="H159" s="47"/>
      <c r="I159" s="47"/>
      <c r="J159" s="47"/>
      <c r="K159" s="47"/>
      <c r="L159" s="47"/>
      <c r="M159" s="47"/>
      <c r="N159" s="47"/>
      <c r="O159" s="47"/>
      <c r="P159" s="47"/>
      <c r="Q159" s="47"/>
      <c r="R159" s="47"/>
      <c r="S159" s="47"/>
      <c r="T159" s="47"/>
      <c r="U159" s="47"/>
      <c r="V159" s="47"/>
      <c r="W159" s="47"/>
      <c r="X159" s="47"/>
      <c r="Y159" s="47"/>
      <c r="Z159" s="48"/>
      <c r="AA159" s="45">
        <v>52529</v>
      </c>
      <c r="AB159" s="45"/>
      <c r="AC159" s="45"/>
      <c r="AD159" s="45"/>
      <c r="AE159" s="45"/>
      <c r="AF159" s="45">
        <v>0</v>
      </c>
      <c r="AG159" s="45"/>
      <c r="AH159" s="45"/>
      <c r="AI159" s="45"/>
      <c r="AJ159" s="45"/>
      <c r="AK159" s="45">
        <v>52529</v>
      </c>
      <c r="AL159" s="45"/>
      <c r="AM159" s="45"/>
      <c r="AN159" s="45"/>
      <c r="AO159" s="45"/>
      <c r="AP159" s="45">
        <v>52257</v>
      </c>
      <c r="AQ159" s="45"/>
      <c r="AR159" s="45"/>
      <c r="AS159" s="45"/>
      <c r="AT159" s="45"/>
      <c r="AU159" s="45">
        <v>0</v>
      </c>
      <c r="AV159" s="45"/>
      <c r="AW159" s="45"/>
      <c r="AX159" s="45"/>
      <c r="AY159" s="45"/>
      <c r="AZ159" s="45">
        <f>AP159+AU159</f>
        <v>52257</v>
      </c>
      <c r="BA159" s="45"/>
      <c r="BB159" s="45"/>
      <c r="BC159" s="45"/>
      <c r="BD159" s="45">
        <f>IF(AA159=0,0,AP159/AA159*100-100)</f>
        <v>-0.51780921015058823</v>
      </c>
      <c r="BE159" s="45"/>
      <c r="BF159" s="45"/>
      <c r="BG159" s="45"/>
      <c r="BH159" s="45"/>
      <c r="BI159" s="45">
        <f>IF(AF159=0,0,AU159/AF159*100-100)</f>
        <v>0</v>
      </c>
      <c r="BJ159" s="45"/>
      <c r="BK159" s="45"/>
      <c r="BL159" s="45"/>
      <c r="BM159" s="45"/>
      <c r="BN159" s="45">
        <f>IF(AK159=0,0,AZ159/AK159*100-100)</f>
        <v>-0.51780921015058823</v>
      </c>
      <c r="BO159" s="45"/>
      <c r="BP159" s="45"/>
      <c r="BQ159" s="45"/>
    </row>
    <row r="160" spans="1:80" ht="12.75" customHeight="1" x14ac:dyDescent="0.2">
      <c r="A160" s="46"/>
      <c r="B160" s="46"/>
      <c r="C160" s="42" t="s">
        <v>202</v>
      </c>
      <c r="D160" s="43"/>
      <c r="E160" s="43"/>
      <c r="F160" s="43"/>
      <c r="G160" s="43"/>
      <c r="H160" s="43"/>
      <c r="I160" s="43"/>
      <c r="J160" s="43"/>
      <c r="K160" s="43"/>
      <c r="L160" s="43"/>
      <c r="M160" s="43"/>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43"/>
      <c r="AU160" s="43"/>
      <c r="AV160" s="43"/>
      <c r="AW160" s="43"/>
      <c r="AX160" s="43"/>
      <c r="AY160" s="43"/>
      <c r="AZ160" s="43"/>
      <c r="BA160" s="43"/>
      <c r="BB160" s="43"/>
      <c r="BC160" s="43"/>
      <c r="BD160" s="43"/>
      <c r="BE160" s="43"/>
      <c r="BF160" s="43"/>
      <c r="BG160" s="43"/>
      <c r="BH160" s="43"/>
      <c r="BI160" s="43"/>
      <c r="BJ160" s="43"/>
      <c r="BK160" s="43"/>
      <c r="BL160" s="43"/>
      <c r="BM160" s="43"/>
      <c r="BN160" s="43"/>
      <c r="BO160" s="43"/>
      <c r="BP160" s="43"/>
      <c r="BQ160" s="44"/>
      <c r="CB160" s="1" t="s">
        <v>201</v>
      </c>
    </row>
    <row r="161" spans="1:80" ht="15" customHeight="1" x14ac:dyDescent="0.2">
      <c r="A161" s="46"/>
      <c r="B161" s="46"/>
      <c r="C161" s="42" t="s">
        <v>144</v>
      </c>
      <c r="D161" s="47"/>
      <c r="E161" s="47"/>
      <c r="F161" s="47"/>
      <c r="G161" s="47"/>
      <c r="H161" s="47"/>
      <c r="I161" s="47"/>
      <c r="J161" s="47"/>
      <c r="K161" s="47"/>
      <c r="L161" s="47"/>
      <c r="M161" s="47"/>
      <c r="N161" s="47"/>
      <c r="O161" s="47"/>
      <c r="P161" s="47"/>
      <c r="Q161" s="47"/>
      <c r="R161" s="47"/>
      <c r="S161" s="47"/>
      <c r="T161" s="47"/>
      <c r="U161" s="47"/>
      <c r="V161" s="47"/>
      <c r="W161" s="47"/>
      <c r="X161" s="47"/>
      <c r="Y161" s="47"/>
      <c r="Z161" s="48"/>
      <c r="AA161" s="45">
        <v>2480</v>
      </c>
      <c r="AB161" s="45"/>
      <c r="AC161" s="45"/>
      <c r="AD161" s="45"/>
      <c r="AE161" s="45"/>
      <c r="AF161" s="45">
        <v>0</v>
      </c>
      <c r="AG161" s="45"/>
      <c r="AH161" s="45"/>
      <c r="AI161" s="45"/>
      <c r="AJ161" s="45"/>
      <c r="AK161" s="45">
        <v>2480</v>
      </c>
      <c r="AL161" s="45"/>
      <c r="AM161" s="45"/>
      <c r="AN161" s="45"/>
      <c r="AO161" s="45"/>
      <c r="AP161" s="45">
        <v>2830</v>
      </c>
      <c r="AQ161" s="45"/>
      <c r="AR161" s="45"/>
      <c r="AS161" s="45"/>
      <c r="AT161" s="45"/>
      <c r="AU161" s="45">
        <v>0</v>
      </c>
      <c r="AV161" s="45"/>
      <c r="AW161" s="45"/>
      <c r="AX161" s="45"/>
      <c r="AY161" s="45"/>
      <c r="AZ161" s="45">
        <f>AP161+AU161</f>
        <v>2830</v>
      </c>
      <c r="BA161" s="45"/>
      <c r="BB161" s="45"/>
      <c r="BC161" s="45"/>
      <c r="BD161" s="45">
        <f>IF(AA161=0,0,AP161/AA161*100-100)</f>
        <v>14.112903225806448</v>
      </c>
      <c r="BE161" s="45"/>
      <c r="BF161" s="45"/>
      <c r="BG161" s="45"/>
      <c r="BH161" s="45"/>
      <c r="BI161" s="45">
        <f>IF(AF161=0,0,AU161/AF161*100-100)</f>
        <v>0</v>
      </c>
      <c r="BJ161" s="45"/>
      <c r="BK161" s="45"/>
      <c r="BL161" s="45"/>
      <c r="BM161" s="45"/>
      <c r="BN161" s="45">
        <f>IF(AK161=0,0,AZ161/AK161*100-100)</f>
        <v>14.112903225806448</v>
      </c>
      <c r="BO161" s="45"/>
      <c r="BP161" s="45"/>
      <c r="BQ161" s="45"/>
    </row>
    <row r="162" spans="1:80" ht="12.75" customHeight="1" x14ac:dyDescent="0.2">
      <c r="A162" s="46"/>
      <c r="B162" s="46"/>
      <c r="C162" s="42" t="s">
        <v>202</v>
      </c>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c r="AU162" s="43"/>
      <c r="AV162" s="43"/>
      <c r="AW162" s="43"/>
      <c r="AX162" s="43"/>
      <c r="AY162" s="43"/>
      <c r="AZ162" s="43"/>
      <c r="BA162" s="43"/>
      <c r="BB162" s="43"/>
      <c r="BC162" s="43"/>
      <c r="BD162" s="43"/>
      <c r="BE162" s="43"/>
      <c r="BF162" s="43"/>
      <c r="BG162" s="43"/>
      <c r="BH162" s="43"/>
      <c r="BI162" s="43"/>
      <c r="BJ162" s="43"/>
      <c r="BK162" s="43"/>
      <c r="BL162" s="43"/>
      <c r="BM162" s="43"/>
      <c r="BN162" s="43"/>
      <c r="BO162" s="43"/>
      <c r="BP162" s="43"/>
      <c r="BQ162" s="44"/>
      <c r="CB162" s="1" t="s">
        <v>203</v>
      </c>
    </row>
    <row r="163" spans="1:80" ht="15" customHeight="1" x14ac:dyDescent="0.2">
      <c r="A163" s="46"/>
      <c r="B163" s="46"/>
      <c r="C163" s="42" t="s">
        <v>147</v>
      </c>
      <c r="D163" s="47"/>
      <c r="E163" s="47"/>
      <c r="F163" s="47"/>
      <c r="G163" s="47"/>
      <c r="H163" s="47"/>
      <c r="I163" s="47"/>
      <c r="J163" s="47"/>
      <c r="K163" s="47"/>
      <c r="L163" s="47"/>
      <c r="M163" s="47"/>
      <c r="N163" s="47"/>
      <c r="O163" s="47"/>
      <c r="P163" s="47"/>
      <c r="Q163" s="47"/>
      <c r="R163" s="47"/>
      <c r="S163" s="47"/>
      <c r="T163" s="47"/>
      <c r="U163" s="47"/>
      <c r="V163" s="47"/>
      <c r="W163" s="47"/>
      <c r="X163" s="47"/>
      <c r="Y163" s="47"/>
      <c r="Z163" s="48"/>
      <c r="AA163" s="45">
        <v>110</v>
      </c>
      <c r="AB163" s="45"/>
      <c r="AC163" s="45"/>
      <c r="AD163" s="45"/>
      <c r="AE163" s="45"/>
      <c r="AF163" s="45">
        <v>0</v>
      </c>
      <c r="AG163" s="45"/>
      <c r="AH163" s="45"/>
      <c r="AI163" s="45"/>
      <c r="AJ163" s="45"/>
      <c r="AK163" s="45">
        <v>110</v>
      </c>
      <c r="AL163" s="45"/>
      <c r="AM163" s="45"/>
      <c r="AN163" s="45"/>
      <c r="AO163" s="45"/>
      <c r="AP163" s="45">
        <v>110</v>
      </c>
      <c r="AQ163" s="45"/>
      <c r="AR163" s="45"/>
      <c r="AS163" s="45"/>
      <c r="AT163" s="45"/>
      <c r="AU163" s="45">
        <v>0</v>
      </c>
      <c r="AV163" s="45"/>
      <c r="AW163" s="45"/>
      <c r="AX163" s="45"/>
      <c r="AY163" s="45"/>
      <c r="AZ163" s="45">
        <f>AP163+AU163</f>
        <v>110</v>
      </c>
      <c r="BA163" s="45"/>
      <c r="BB163" s="45"/>
      <c r="BC163" s="45"/>
      <c r="BD163" s="45">
        <f>IF(AA163=0,0,AP163/AA163*100-100)</f>
        <v>0</v>
      </c>
      <c r="BE163" s="45"/>
      <c r="BF163" s="45"/>
      <c r="BG163" s="45"/>
      <c r="BH163" s="45"/>
      <c r="BI163" s="45">
        <f>IF(AF163=0,0,AU163/AF163*100-100)</f>
        <v>0</v>
      </c>
      <c r="BJ163" s="45"/>
      <c r="BK163" s="45"/>
      <c r="BL163" s="45"/>
      <c r="BM163" s="45"/>
      <c r="BN163" s="45">
        <f>IF(AK163=0,0,AZ163/AK163*100-100)</f>
        <v>0</v>
      </c>
      <c r="BO163" s="45"/>
      <c r="BP163" s="45"/>
      <c r="BQ163" s="45"/>
    </row>
    <row r="164" spans="1:80" ht="12.75" customHeight="1" x14ac:dyDescent="0.2">
      <c r="A164" s="46"/>
      <c r="B164" s="46"/>
      <c r="C164" s="42" t="s">
        <v>123</v>
      </c>
      <c r="D164" s="43"/>
      <c r="E164" s="43"/>
      <c r="F164" s="43"/>
      <c r="G164" s="43"/>
      <c r="H164" s="43"/>
      <c r="I164" s="43"/>
      <c r="J164" s="43"/>
      <c r="K164" s="43"/>
      <c r="L164" s="43"/>
      <c r="M164" s="43"/>
      <c r="N164" s="43"/>
      <c r="O164" s="43"/>
      <c r="P164" s="43"/>
      <c r="Q164" s="43"/>
      <c r="R164" s="43"/>
      <c r="S164" s="43"/>
      <c r="T164" s="43"/>
      <c r="U164" s="43"/>
      <c r="V164" s="43"/>
      <c r="W164" s="43"/>
      <c r="X164" s="43"/>
      <c r="Y164" s="43"/>
      <c r="Z164" s="43"/>
      <c r="AA164" s="43"/>
      <c r="AB164" s="43"/>
      <c r="AC164" s="43"/>
      <c r="AD164" s="43"/>
      <c r="AE164" s="43"/>
      <c r="AF164" s="43"/>
      <c r="AG164" s="43"/>
      <c r="AH164" s="43"/>
      <c r="AI164" s="43"/>
      <c r="AJ164" s="43"/>
      <c r="AK164" s="43"/>
      <c r="AL164" s="43"/>
      <c r="AM164" s="43"/>
      <c r="AN164" s="43"/>
      <c r="AO164" s="43"/>
      <c r="AP164" s="43"/>
      <c r="AQ164" s="43"/>
      <c r="AR164" s="43"/>
      <c r="AS164" s="43"/>
      <c r="AT164" s="43"/>
      <c r="AU164" s="43"/>
      <c r="AV164" s="43"/>
      <c r="AW164" s="43"/>
      <c r="AX164" s="43"/>
      <c r="AY164" s="43"/>
      <c r="AZ164" s="43"/>
      <c r="BA164" s="43"/>
      <c r="BB164" s="43"/>
      <c r="BC164" s="43"/>
      <c r="BD164" s="43"/>
      <c r="BE164" s="43"/>
      <c r="BF164" s="43"/>
      <c r="BG164" s="43"/>
      <c r="BH164" s="43"/>
      <c r="BI164" s="43"/>
      <c r="BJ164" s="43"/>
      <c r="BK164" s="43"/>
      <c r="BL164" s="43"/>
      <c r="BM164" s="43"/>
      <c r="BN164" s="43"/>
      <c r="BO164" s="43"/>
      <c r="BP164" s="43"/>
      <c r="BQ164" s="44"/>
      <c r="CB164" s="1" t="s">
        <v>204</v>
      </c>
    </row>
    <row r="165" spans="1:80" ht="15" customHeight="1" x14ac:dyDescent="0.2">
      <c r="A165" s="46"/>
      <c r="B165" s="46"/>
      <c r="C165" s="42" t="s">
        <v>128</v>
      </c>
      <c r="D165" s="47"/>
      <c r="E165" s="47"/>
      <c r="F165" s="47"/>
      <c r="G165" s="47"/>
      <c r="H165" s="47"/>
      <c r="I165" s="47"/>
      <c r="J165" s="47"/>
      <c r="K165" s="47"/>
      <c r="L165" s="47"/>
      <c r="M165" s="47"/>
      <c r="N165" s="47"/>
      <c r="O165" s="47"/>
      <c r="P165" s="47"/>
      <c r="Q165" s="47"/>
      <c r="R165" s="47"/>
      <c r="S165" s="47"/>
      <c r="T165" s="47"/>
      <c r="U165" s="47"/>
      <c r="V165" s="47"/>
      <c r="W165" s="47"/>
      <c r="X165" s="47"/>
      <c r="Y165" s="47"/>
      <c r="Z165" s="48"/>
      <c r="AA165" s="45">
        <v>22200</v>
      </c>
      <c r="AB165" s="45"/>
      <c r="AC165" s="45"/>
      <c r="AD165" s="45"/>
      <c r="AE165" s="45"/>
      <c r="AF165" s="45">
        <v>0</v>
      </c>
      <c r="AG165" s="45"/>
      <c r="AH165" s="45"/>
      <c r="AI165" s="45"/>
      <c r="AJ165" s="45"/>
      <c r="AK165" s="45">
        <v>22200</v>
      </c>
      <c r="AL165" s="45"/>
      <c r="AM165" s="45"/>
      <c r="AN165" s="45"/>
      <c r="AO165" s="45"/>
      <c r="AP165" s="45">
        <v>0</v>
      </c>
      <c r="AQ165" s="45"/>
      <c r="AR165" s="45"/>
      <c r="AS165" s="45"/>
      <c r="AT165" s="45"/>
      <c r="AU165" s="45">
        <v>0</v>
      </c>
      <c r="AV165" s="45"/>
      <c r="AW165" s="45"/>
      <c r="AX165" s="45"/>
      <c r="AY165" s="45"/>
      <c r="AZ165" s="45">
        <f>AP165+AU165</f>
        <v>0</v>
      </c>
      <c r="BA165" s="45"/>
      <c r="BB165" s="45"/>
      <c r="BC165" s="45"/>
      <c r="BD165" s="45">
        <f>IF(AA165=0,0,AP165/AA165*100-100)</f>
        <v>-100</v>
      </c>
      <c r="BE165" s="45"/>
      <c r="BF165" s="45"/>
      <c r="BG165" s="45"/>
      <c r="BH165" s="45"/>
      <c r="BI165" s="45">
        <f>IF(AF165=0,0,AU165/AF165*100-100)</f>
        <v>0</v>
      </c>
      <c r="BJ165" s="45"/>
      <c r="BK165" s="45"/>
      <c r="BL165" s="45"/>
      <c r="BM165" s="45"/>
      <c r="BN165" s="45">
        <f>IF(AK165=0,0,AZ165/AK165*100-100)</f>
        <v>-100</v>
      </c>
      <c r="BO165" s="45"/>
      <c r="BP165" s="45"/>
      <c r="BQ165" s="45"/>
    </row>
    <row r="166" spans="1:80" ht="12.75" customHeight="1" x14ac:dyDescent="0.2">
      <c r="A166" s="46"/>
      <c r="B166" s="46"/>
      <c r="C166" s="42" t="s">
        <v>180</v>
      </c>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4"/>
      <c r="CB166" s="1" t="s">
        <v>205</v>
      </c>
    </row>
    <row r="167" spans="1:80" ht="15" customHeight="1" x14ac:dyDescent="0.2">
      <c r="A167" s="46"/>
      <c r="B167" s="46"/>
      <c r="C167" s="42" t="s">
        <v>130</v>
      </c>
      <c r="D167" s="47"/>
      <c r="E167" s="47"/>
      <c r="F167" s="47"/>
      <c r="G167" s="47"/>
      <c r="H167" s="47"/>
      <c r="I167" s="47"/>
      <c r="J167" s="47"/>
      <c r="K167" s="47"/>
      <c r="L167" s="47"/>
      <c r="M167" s="47"/>
      <c r="N167" s="47"/>
      <c r="O167" s="47"/>
      <c r="P167" s="47"/>
      <c r="Q167" s="47"/>
      <c r="R167" s="47"/>
      <c r="S167" s="47"/>
      <c r="T167" s="47"/>
      <c r="U167" s="47"/>
      <c r="V167" s="47"/>
      <c r="W167" s="47"/>
      <c r="X167" s="47"/>
      <c r="Y167" s="47"/>
      <c r="Z167" s="48"/>
      <c r="AA167" s="45">
        <v>25600</v>
      </c>
      <c r="AB167" s="45"/>
      <c r="AC167" s="45"/>
      <c r="AD167" s="45"/>
      <c r="AE167" s="45"/>
      <c r="AF167" s="45">
        <v>0</v>
      </c>
      <c r="AG167" s="45"/>
      <c r="AH167" s="45"/>
      <c r="AI167" s="45"/>
      <c r="AJ167" s="45"/>
      <c r="AK167" s="45">
        <v>25600</v>
      </c>
      <c r="AL167" s="45"/>
      <c r="AM167" s="45"/>
      <c r="AN167" s="45"/>
      <c r="AO167" s="45"/>
      <c r="AP167" s="45">
        <v>0</v>
      </c>
      <c r="AQ167" s="45"/>
      <c r="AR167" s="45"/>
      <c r="AS167" s="45"/>
      <c r="AT167" s="45"/>
      <c r="AU167" s="45">
        <v>0</v>
      </c>
      <c r="AV167" s="45"/>
      <c r="AW167" s="45"/>
      <c r="AX167" s="45"/>
      <c r="AY167" s="45"/>
      <c r="AZ167" s="45">
        <f>AP167+AU167</f>
        <v>0</v>
      </c>
      <c r="BA167" s="45"/>
      <c r="BB167" s="45"/>
      <c r="BC167" s="45"/>
      <c r="BD167" s="45">
        <f>IF(AA167=0,0,AP167/AA167*100-100)</f>
        <v>-100</v>
      </c>
      <c r="BE167" s="45"/>
      <c r="BF167" s="45"/>
      <c r="BG167" s="45"/>
      <c r="BH167" s="45"/>
      <c r="BI167" s="45">
        <f>IF(AF167=0,0,AU167/AF167*100-100)</f>
        <v>0</v>
      </c>
      <c r="BJ167" s="45"/>
      <c r="BK167" s="45"/>
      <c r="BL167" s="45"/>
      <c r="BM167" s="45"/>
      <c r="BN167" s="45">
        <f>IF(AK167=0,0,AZ167/AK167*100-100)</f>
        <v>-100</v>
      </c>
      <c r="BO167" s="45"/>
      <c r="BP167" s="45"/>
      <c r="BQ167" s="45"/>
    </row>
    <row r="168" spans="1:80" ht="12.75" customHeight="1" x14ac:dyDescent="0.2">
      <c r="A168" s="46"/>
      <c r="B168" s="46"/>
      <c r="C168" s="42" t="s">
        <v>180</v>
      </c>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43"/>
      <c r="AU168" s="43"/>
      <c r="AV168" s="43"/>
      <c r="AW168" s="43"/>
      <c r="AX168" s="43"/>
      <c r="AY168" s="43"/>
      <c r="AZ168" s="43"/>
      <c r="BA168" s="43"/>
      <c r="BB168" s="43"/>
      <c r="BC168" s="43"/>
      <c r="BD168" s="43"/>
      <c r="BE168" s="43"/>
      <c r="BF168" s="43"/>
      <c r="BG168" s="43"/>
      <c r="BH168" s="43"/>
      <c r="BI168" s="43"/>
      <c r="BJ168" s="43"/>
      <c r="BK168" s="43"/>
      <c r="BL168" s="43"/>
      <c r="BM168" s="43"/>
      <c r="BN168" s="43"/>
      <c r="BO168" s="43"/>
      <c r="BP168" s="43"/>
      <c r="BQ168" s="44"/>
      <c r="CB168" s="1" t="s">
        <v>206</v>
      </c>
    </row>
    <row r="169" spans="1:80" ht="15" customHeight="1" x14ac:dyDescent="0.2">
      <c r="A169" s="46"/>
      <c r="B169" s="46"/>
      <c r="C169" s="42" t="s">
        <v>207</v>
      </c>
      <c r="D169" s="47"/>
      <c r="E169" s="47"/>
      <c r="F169" s="47"/>
      <c r="G169" s="47"/>
      <c r="H169" s="47"/>
      <c r="I169" s="47"/>
      <c r="J169" s="47"/>
      <c r="K169" s="47"/>
      <c r="L169" s="47"/>
      <c r="M169" s="47"/>
      <c r="N169" s="47"/>
      <c r="O169" s="47"/>
      <c r="P169" s="47"/>
      <c r="Q169" s="47"/>
      <c r="R169" s="47"/>
      <c r="S169" s="47"/>
      <c r="T169" s="47"/>
      <c r="U169" s="47"/>
      <c r="V169" s="47"/>
      <c r="W169" s="47"/>
      <c r="X169" s="47"/>
      <c r="Y169" s="47"/>
      <c r="Z169" s="48"/>
      <c r="AA169" s="45">
        <v>1320</v>
      </c>
      <c r="AB169" s="45"/>
      <c r="AC169" s="45"/>
      <c r="AD169" s="45"/>
      <c r="AE169" s="45"/>
      <c r="AF169" s="45">
        <v>0</v>
      </c>
      <c r="AG169" s="45"/>
      <c r="AH169" s="45"/>
      <c r="AI169" s="45"/>
      <c r="AJ169" s="45"/>
      <c r="AK169" s="45">
        <v>1320</v>
      </c>
      <c r="AL169" s="45"/>
      <c r="AM169" s="45"/>
      <c r="AN169" s="45"/>
      <c r="AO169" s="45"/>
      <c r="AP169" s="45">
        <v>0</v>
      </c>
      <c r="AQ169" s="45"/>
      <c r="AR169" s="45"/>
      <c r="AS169" s="45"/>
      <c r="AT169" s="45"/>
      <c r="AU169" s="45">
        <v>0</v>
      </c>
      <c r="AV169" s="45"/>
      <c r="AW169" s="45"/>
      <c r="AX169" s="45"/>
      <c r="AY169" s="45"/>
      <c r="AZ169" s="45">
        <f>AP169+AU169</f>
        <v>0</v>
      </c>
      <c r="BA169" s="45"/>
      <c r="BB169" s="45"/>
      <c r="BC169" s="45"/>
      <c r="BD169" s="45">
        <f>IF(AA169=0,0,AP169/AA169*100-100)</f>
        <v>-100</v>
      </c>
      <c r="BE169" s="45"/>
      <c r="BF169" s="45"/>
      <c r="BG169" s="45"/>
      <c r="BH169" s="45"/>
      <c r="BI169" s="45">
        <f>IF(AF169=0,0,AU169/AF169*100-100)</f>
        <v>0</v>
      </c>
      <c r="BJ169" s="45"/>
      <c r="BK169" s="45"/>
      <c r="BL169" s="45"/>
      <c r="BM169" s="45"/>
      <c r="BN169" s="45">
        <f>IF(AK169=0,0,AZ169/AK169*100-100)</f>
        <v>-100</v>
      </c>
      <c r="BO169" s="45"/>
      <c r="BP169" s="45"/>
      <c r="BQ169" s="45"/>
    </row>
    <row r="170" spans="1:80" ht="12.75" customHeight="1" x14ac:dyDescent="0.2">
      <c r="A170" s="46"/>
      <c r="B170" s="46"/>
      <c r="C170" s="42" t="s">
        <v>180</v>
      </c>
      <c r="D170" s="43"/>
      <c r="E170" s="43"/>
      <c r="F170" s="43"/>
      <c r="G170" s="43"/>
      <c r="H170" s="43"/>
      <c r="I170" s="43"/>
      <c r="J170" s="43"/>
      <c r="K170" s="43"/>
      <c r="L170" s="43"/>
      <c r="M170" s="43"/>
      <c r="N170" s="43"/>
      <c r="O170" s="43"/>
      <c r="P170" s="43"/>
      <c r="Q170" s="43"/>
      <c r="R170" s="43"/>
      <c r="S170" s="43"/>
      <c r="T170" s="43"/>
      <c r="U170" s="43"/>
      <c r="V170" s="43"/>
      <c r="W170" s="43"/>
      <c r="X170" s="43"/>
      <c r="Y170" s="43"/>
      <c r="Z170" s="43"/>
      <c r="AA170" s="43"/>
      <c r="AB170" s="43"/>
      <c r="AC170" s="43"/>
      <c r="AD170" s="43"/>
      <c r="AE170" s="43"/>
      <c r="AF170" s="43"/>
      <c r="AG170" s="43"/>
      <c r="AH170" s="43"/>
      <c r="AI170" s="43"/>
      <c r="AJ170" s="43"/>
      <c r="AK170" s="43"/>
      <c r="AL170" s="43"/>
      <c r="AM170" s="43"/>
      <c r="AN170" s="43"/>
      <c r="AO170" s="43"/>
      <c r="AP170" s="43"/>
      <c r="AQ170" s="43"/>
      <c r="AR170" s="43"/>
      <c r="AS170" s="43"/>
      <c r="AT170" s="43"/>
      <c r="AU170" s="43"/>
      <c r="AV170" s="43"/>
      <c r="AW170" s="43"/>
      <c r="AX170" s="43"/>
      <c r="AY170" s="43"/>
      <c r="AZ170" s="43"/>
      <c r="BA170" s="43"/>
      <c r="BB170" s="43"/>
      <c r="BC170" s="43"/>
      <c r="BD170" s="43"/>
      <c r="BE170" s="43"/>
      <c r="BF170" s="43"/>
      <c r="BG170" s="43"/>
      <c r="BH170" s="43"/>
      <c r="BI170" s="43"/>
      <c r="BJ170" s="43"/>
      <c r="BK170" s="43"/>
      <c r="BL170" s="43"/>
      <c r="BM170" s="43"/>
      <c r="BN170" s="43"/>
      <c r="BO170" s="43"/>
      <c r="BP170" s="43"/>
      <c r="BQ170" s="44"/>
      <c r="CB170" s="1" t="s">
        <v>208</v>
      </c>
    </row>
    <row r="171" spans="1:80" ht="15" customHeight="1" x14ac:dyDescent="0.2">
      <c r="A171" s="46"/>
      <c r="B171" s="46"/>
      <c r="C171" s="42" t="s">
        <v>209</v>
      </c>
      <c r="D171" s="47"/>
      <c r="E171" s="47"/>
      <c r="F171" s="47"/>
      <c r="G171" s="47"/>
      <c r="H171" s="47"/>
      <c r="I171" s="47"/>
      <c r="J171" s="47"/>
      <c r="K171" s="47"/>
      <c r="L171" s="47"/>
      <c r="M171" s="47"/>
      <c r="N171" s="47"/>
      <c r="O171" s="47"/>
      <c r="P171" s="47"/>
      <c r="Q171" s="47"/>
      <c r="R171" s="47"/>
      <c r="S171" s="47"/>
      <c r="T171" s="47"/>
      <c r="U171" s="47"/>
      <c r="V171" s="47"/>
      <c r="W171" s="47"/>
      <c r="X171" s="47"/>
      <c r="Y171" s="47"/>
      <c r="Z171" s="48"/>
      <c r="AA171" s="45">
        <v>1160</v>
      </c>
      <c r="AB171" s="45"/>
      <c r="AC171" s="45"/>
      <c r="AD171" s="45"/>
      <c r="AE171" s="45"/>
      <c r="AF171" s="45">
        <v>0</v>
      </c>
      <c r="AG171" s="45"/>
      <c r="AH171" s="45"/>
      <c r="AI171" s="45"/>
      <c r="AJ171" s="45"/>
      <c r="AK171" s="45">
        <v>1160</v>
      </c>
      <c r="AL171" s="45"/>
      <c r="AM171" s="45"/>
      <c r="AN171" s="45"/>
      <c r="AO171" s="45"/>
      <c r="AP171" s="45">
        <v>0</v>
      </c>
      <c r="AQ171" s="45"/>
      <c r="AR171" s="45"/>
      <c r="AS171" s="45"/>
      <c r="AT171" s="45"/>
      <c r="AU171" s="45">
        <v>0</v>
      </c>
      <c r="AV171" s="45"/>
      <c r="AW171" s="45"/>
      <c r="AX171" s="45"/>
      <c r="AY171" s="45"/>
      <c r="AZ171" s="45">
        <f>AP171+AU171</f>
        <v>0</v>
      </c>
      <c r="BA171" s="45"/>
      <c r="BB171" s="45"/>
      <c r="BC171" s="45"/>
      <c r="BD171" s="45">
        <f>IF(AA171=0,0,AP171/AA171*100-100)</f>
        <v>-100</v>
      </c>
      <c r="BE171" s="45"/>
      <c r="BF171" s="45"/>
      <c r="BG171" s="45"/>
      <c r="BH171" s="45"/>
      <c r="BI171" s="45">
        <f>IF(AF171=0,0,AU171/AF171*100-100)</f>
        <v>0</v>
      </c>
      <c r="BJ171" s="45"/>
      <c r="BK171" s="45"/>
      <c r="BL171" s="45"/>
      <c r="BM171" s="45"/>
      <c r="BN171" s="45">
        <f>IF(AK171=0,0,AZ171/AK171*100-100)</f>
        <v>-100</v>
      </c>
      <c r="BO171" s="45"/>
      <c r="BP171" s="45"/>
      <c r="BQ171" s="45"/>
    </row>
    <row r="172" spans="1:80" ht="12.75" customHeight="1" x14ac:dyDescent="0.2">
      <c r="A172" s="46"/>
      <c r="B172" s="46"/>
      <c r="C172" s="42" t="s">
        <v>180</v>
      </c>
      <c r="D172" s="43"/>
      <c r="E172" s="43"/>
      <c r="F172" s="43"/>
      <c r="G172" s="43"/>
      <c r="H172" s="43"/>
      <c r="I172" s="43"/>
      <c r="J172" s="43"/>
      <c r="K172" s="43"/>
      <c r="L172" s="43"/>
      <c r="M172" s="43"/>
      <c r="N172" s="43"/>
      <c r="O172" s="43"/>
      <c r="P172" s="43"/>
      <c r="Q172" s="43"/>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c r="AU172" s="43"/>
      <c r="AV172" s="43"/>
      <c r="AW172" s="43"/>
      <c r="AX172" s="43"/>
      <c r="AY172" s="43"/>
      <c r="AZ172" s="43"/>
      <c r="BA172" s="43"/>
      <c r="BB172" s="43"/>
      <c r="BC172" s="43"/>
      <c r="BD172" s="43"/>
      <c r="BE172" s="43"/>
      <c r="BF172" s="43"/>
      <c r="BG172" s="43"/>
      <c r="BH172" s="43"/>
      <c r="BI172" s="43"/>
      <c r="BJ172" s="43"/>
      <c r="BK172" s="43"/>
      <c r="BL172" s="43"/>
      <c r="BM172" s="43"/>
      <c r="BN172" s="43"/>
      <c r="BO172" s="43"/>
      <c r="BP172" s="43"/>
      <c r="BQ172" s="44"/>
      <c r="CB172" s="1" t="s">
        <v>210</v>
      </c>
    </row>
    <row r="173" spans="1:80" ht="25.5" customHeight="1" x14ac:dyDescent="0.2">
      <c r="A173" s="46"/>
      <c r="B173" s="46"/>
      <c r="C173" s="42" t="s">
        <v>211</v>
      </c>
      <c r="D173" s="47"/>
      <c r="E173" s="47"/>
      <c r="F173" s="47"/>
      <c r="G173" s="47"/>
      <c r="H173" s="47"/>
      <c r="I173" s="47"/>
      <c r="J173" s="47"/>
      <c r="K173" s="47"/>
      <c r="L173" s="47"/>
      <c r="M173" s="47"/>
      <c r="N173" s="47"/>
      <c r="O173" s="47"/>
      <c r="P173" s="47"/>
      <c r="Q173" s="47"/>
      <c r="R173" s="47"/>
      <c r="S173" s="47"/>
      <c r="T173" s="47"/>
      <c r="U173" s="47"/>
      <c r="V173" s="47"/>
      <c r="W173" s="47"/>
      <c r="X173" s="47"/>
      <c r="Y173" s="47"/>
      <c r="Z173" s="48"/>
      <c r="AA173" s="45">
        <v>36</v>
      </c>
      <c r="AB173" s="45"/>
      <c r="AC173" s="45"/>
      <c r="AD173" s="45"/>
      <c r="AE173" s="45"/>
      <c r="AF173" s="45">
        <v>0</v>
      </c>
      <c r="AG173" s="45"/>
      <c r="AH173" s="45"/>
      <c r="AI173" s="45"/>
      <c r="AJ173" s="45"/>
      <c r="AK173" s="45">
        <v>36</v>
      </c>
      <c r="AL173" s="45"/>
      <c r="AM173" s="45"/>
      <c r="AN173" s="45"/>
      <c r="AO173" s="45"/>
      <c r="AP173" s="45">
        <v>0</v>
      </c>
      <c r="AQ173" s="45"/>
      <c r="AR173" s="45"/>
      <c r="AS173" s="45"/>
      <c r="AT173" s="45"/>
      <c r="AU173" s="45">
        <v>0</v>
      </c>
      <c r="AV173" s="45"/>
      <c r="AW173" s="45"/>
      <c r="AX173" s="45"/>
      <c r="AY173" s="45"/>
      <c r="AZ173" s="45">
        <f>AP173+AU173</f>
        <v>0</v>
      </c>
      <c r="BA173" s="45"/>
      <c r="BB173" s="45"/>
      <c r="BC173" s="45"/>
      <c r="BD173" s="45">
        <f>IF(AA173=0,0,AP173/AA173*100-100)</f>
        <v>-100</v>
      </c>
      <c r="BE173" s="45"/>
      <c r="BF173" s="45"/>
      <c r="BG173" s="45"/>
      <c r="BH173" s="45"/>
      <c r="BI173" s="45">
        <f>IF(AF173=0,0,AU173/AF173*100-100)</f>
        <v>0</v>
      </c>
      <c r="BJ173" s="45"/>
      <c r="BK173" s="45"/>
      <c r="BL173" s="45"/>
      <c r="BM173" s="45"/>
      <c r="BN173" s="45">
        <f>IF(AK173=0,0,AZ173/AK173*100-100)</f>
        <v>-100</v>
      </c>
      <c r="BO173" s="45"/>
      <c r="BP173" s="45"/>
      <c r="BQ173" s="45"/>
    </row>
    <row r="174" spans="1:80" ht="12.75" customHeight="1" x14ac:dyDescent="0.2">
      <c r="A174" s="46"/>
      <c r="B174" s="46"/>
      <c r="C174" s="42" t="s">
        <v>180</v>
      </c>
      <c r="D174" s="43"/>
      <c r="E174" s="43"/>
      <c r="F174" s="43"/>
      <c r="G174" s="43"/>
      <c r="H174" s="43"/>
      <c r="I174" s="43"/>
      <c r="J174" s="43"/>
      <c r="K174" s="43"/>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4"/>
      <c r="CB174" s="1" t="s">
        <v>212</v>
      </c>
    </row>
    <row r="175" spans="1:80" ht="15" customHeight="1" x14ac:dyDescent="0.2">
      <c r="A175" s="46"/>
      <c r="B175" s="46"/>
      <c r="C175" s="42" t="s">
        <v>149</v>
      </c>
      <c r="D175" s="47"/>
      <c r="E175" s="47"/>
      <c r="F175" s="47"/>
      <c r="G175" s="47"/>
      <c r="H175" s="47"/>
      <c r="I175" s="47"/>
      <c r="J175" s="47"/>
      <c r="K175" s="47"/>
      <c r="L175" s="47"/>
      <c r="M175" s="47"/>
      <c r="N175" s="47"/>
      <c r="O175" s="47"/>
      <c r="P175" s="47"/>
      <c r="Q175" s="47"/>
      <c r="R175" s="47"/>
      <c r="S175" s="47"/>
      <c r="T175" s="47"/>
      <c r="U175" s="47"/>
      <c r="V175" s="47"/>
      <c r="W175" s="47"/>
      <c r="X175" s="47"/>
      <c r="Y175" s="47"/>
      <c r="Z175" s="48"/>
      <c r="AA175" s="45">
        <v>0</v>
      </c>
      <c r="AB175" s="45"/>
      <c r="AC175" s="45"/>
      <c r="AD175" s="45"/>
      <c r="AE175" s="45"/>
      <c r="AF175" s="45">
        <v>0</v>
      </c>
      <c r="AG175" s="45"/>
      <c r="AH175" s="45"/>
      <c r="AI175" s="45"/>
      <c r="AJ175" s="45"/>
      <c r="AK175" s="45">
        <v>0</v>
      </c>
      <c r="AL175" s="45"/>
      <c r="AM175" s="45"/>
      <c r="AN175" s="45"/>
      <c r="AO175" s="45"/>
      <c r="AP175" s="45">
        <v>4</v>
      </c>
      <c r="AQ175" s="45"/>
      <c r="AR175" s="45"/>
      <c r="AS175" s="45"/>
      <c r="AT175" s="45"/>
      <c r="AU175" s="45">
        <v>0</v>
      </c>
      <c r="AV175" s="45"/>
      <c r="AW175" s="45"/>
      <c r="AX175" s="45"/>
      <c r="AY175" s="45"/>
      <c r="AZ175" s="45">
        <f>AP175+AU175</f>
        <v>4</v>
      </c>
      <c r="BA175" s="45"/>
      <c r="BB175" s="45"/>
      <c r="BC175" s="45"/>
      <c r="BD175" s="45">
        <f>IF(AA175=0,0,AP175/AA175*100-100)</f>
        <v>0</v>
      </c>
      <c r="BE175" s="45"/>
      <c r="BF175" s="45"/>
      <c r="BG175" s="45"/>
      <c r="BH175" s="45"/>
      <c r="BI175" s="45">
        <f>IF(AF175=0,0,AU175/AF175*100-100)</f>
        <v>0</v>
      </c>
      <c r="BJ175" s="45"/>
      <c r="BK175" s="45"/>
      <c r="BL175" s="45"/>
      <c r="BM175" s="45"/>
      <c r="BN175" s="45">
        <f>IF(AK175=0,0,AZ175/AK175*100-100)</f>
        <v>0</v>
      </c>
      <c r="BO175" s="45"/>
      <c r="BP175" s="45"/>
      <c r="BQ175" s="45"/>
    </row>
    <row r="176" spans="1:80" ht="12.75" customHeight="1" x14ac:dyDescent="0.2">
      <c r="A176" s="46"/>
      <c r="B176" s="46"/>
      <c r="C176" s="42" t="s">
        <v>182</v>
      </c>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3"/>
      <c r="AN176" s="43"/>
      <c r="AO176" s="43"/>
      <c r="AP176" s="43"/>
      <c r="AQ176" s="43"/>
      <c r="AR176" s="43"/>
      <c r="AS176" s="43"/>
      <c r="AT176" s="43"/>
      <c r="AU176" s="43"/>
      <c r="AV176" s="43"/>
      <c r="AW176" s="43"/>
      <c r="AX176" s="43"/>
      <c r="AY176" s="43"/>
      <c r="AZ176" s="43"/>
      <c r="BA176" s="43"/>
      <c r="BB176" s="43"/>
      <c r="BC176" s="43"/>
      <c r="BD176" s="43"/>
      <c r="BE176" s="43"/>
      <c r="BF176" s="43"/>
      <c r="BG176" s="43"/>
      <c r="BH176" s="43"/>
      <c r="BI176" s="43"/>
      <c r="BJ176" s="43"/>
      <c r="BK176" s="43"/>
      <c r="BL176" s="43"/>
      <c r="BM176" s="43"/>
      <c r="BN176" s="43"/>
      <c r="BO176" s="43"/>
      <c r="BP176" s="43"/>
      <c r="BQ176" s="44"/>
      <c r="CB176" s="1" t="s">
        <v>213</v>
      </c>
    </row>
    <row r="177" spans="1:80" ht="15" customHeight="1" x14ac:dyDescent="0.2">
      <c r="A177" s="46"/>
      <c r="B177" s="46"/>
      <c r="C177" s="42" t="s">
        <v>152</v>
      </c>
      <c r="D177" s="47"/>
      <c r="E177" s="47"/>
      <c r="F177" s="47"/>
      <c r="G177" s="47"/>
      <c r="H177" s="47"/>
      <c r="I177" s="47"/>
      <c r="J177" s="47"/>
      <c r="K177" s="47"/>
      <c r="L177" s="47"/>
      <c r="M177" s="47"/>
      <c r="N177" s="47"/>
      <c r="O177" s="47"/>
      <c r="P177" s="47"/>
      <c r="Q177" s="47"/>
      <c r="R177" s="47"/>
      <c r="S177" s="47"/>
      <c r="T177" s="47"/>
      <c r="U177" s="47"/>
      <c r="V177" s="47"/>
      <c r="W177" s="47"/>
      <c r="X177" s="47"/>
      <c r="Y177" s="47"/>
      <c r="Z177" s="48"/>
      <c r="AA177" s="45">
        <v>0</v>
      </c>
      <c r="AB177" s="45"/>
      <c r="AC177" s="45"/>
      <c r="AD177" s="45"/>
      <c r="AE177" s="45"/>
      <c r="AF177" s="45">
        <v>0</v>
      </c>
      <c r="AG177" s="45"/>
      <c r="AH177" s="45"/>
      <c r="AI177" s="45"/>
      <c r="AJ177" s="45"/>
      <c r="AK177" s="45">
        <v>0</v>
      </c>
      <c r="AL177" s="45"/>
      <c r="AM177" s="45"/>
      <c r="AN177" s="45"/>
      <c r="AO177" s="45"/>
      <c r="AP177" s="45">
        <v>0</v>
      </c>
      <c r="AQ177" s="45"/>
      <c r="AR177" s="45"/>
      <c r="AS177" s="45"/>
      <c r="AT177" s="45"/>
      <c r="AU177" s="45">
        <v>3</v>
      </c>
      <c r="AV177" s="45"/>
      <c r="AW177" s="45"/>
      <c r="AX177" s="45"/>
      <c r="AY177" s="45"/>
      <c r="AZ177" s="45">
        <f>AP177+AU177</f>
        <v>3</v>
      </c>
      <c r="BA177" s="45"/>
      <c r="BB177" s="45"/>
      <c r="BC177" s="45"/>
      <c r="BD177" s="45">
        <f>IF(AA177=0,0,AP177/AA177*100-100)</f>
        <v>0</v>
      </c>
      <c r="BE177" s="45"/>
      <c r="BF177" s="45"/>
      <c r="BG177" s="45"/>
      <c r="BH177" s="45"/>
      <c r="BI177" s="45">
        <f>IF(AF177=0,0,AU177/AF177*100-100)</f>
        <v>0</v>
      </c>
      <c r="BJ177" s="45"/>
      <c r="BK177" s="45"/>
      <c r="BL177" s="45"/>
      <c r="BM177" s="45"/>
      <c r="BN177" s="45">
        <f>IF(AK177=0,0,AZ177/AK177*100-100)</f>
        <v>0</v>
      </c>
      <c r="BO177" s="45"/>
      <c r="BP177" s="45"/>
      <c r="BQ177" s="45"/>
    </row>
    <row r="178" spans="1:80" ht="12.75" customHeight="1" x14ac:dyDescent="0.2">
      <c r="A178" s="46"/>
      <c r="B178" s="46"/>
      <c r="C178" s="42" t="s">
        <v>182</v>
      </c>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c r="AK178" s="43"/>
      <c r="AL178" s="43"/>
      <c r="AM178" s="43"/>
      <c r="AN178" s="43"/>
      <c r="AO178" s="43"/>
      <c r="AP178" s="43"/>
      <c r="AQ178" s="43"/>
      <c r="AR178" s="43"/>
      <c r="AS178" s="43"/>
      <c r="AT178" s="43"/>
      <c r="AU178" s="43"/>
      <c r="AV178" s="43"/>
      <c r="AW178" s="43"/>
      <c r="AX178" s="43"/>
      <c r="AY178" s="43"/>
      <c r="AZ178" s="43"/>
      <c r="BA178" s="43"/>
      <c r="BB178" s="43"/>
      <c r="BC178" s="43"/>
      <c r="BD178" s="43"/>
      <c r="BE178" s="43"/>
      <c r="BF178" s="43"/>
      <c r="BG178" s="43"/>
      <c r="BH178" s="43"/>
      <c r="BI178" s="43"/>
      <c r="BJ178" s="43"/>
      <c r="BK178" s="43"/>
      <c r="BL178" s="43"/>
      <c r="BM178" s="43"/>
      <c r="BN178" s="43"/>
      <c r="BO178" s="43"/>
      <c r="BP178" s="43"/>
      <c r="BQ178" s="44"/>
      <c r="CB178" s="1" t="s">
        <v>214</v>
      </c>
    </row>
    <row r="179" spans="1:80" s="38" customFormat="1" ht="15" customHeight="1" x14ac:dyDescent="0.2">
      <c r="A179" s="50"/>
      <c r="B179" s="50"/>
      <c r="C179" s="51" t="s">
        <v>155</v>
      </c>
      <c r="D179" s="52"/>
      <c r="E179" s="52"/>
      <c r="F179" s="52"/>
      <c r="G179" s="52"/>
      <c r="H179" s="52"/>
      <c r="I179" s="52"/>
      <c r="J179" s="52"/>
      <c r="K179" s="52"/>
      <c r="L179" s="52"/>
      <c r="M179" s="52"/>
      <c r="N179" s="52"/>
      <c r="O179" s="52"/>
      <c r="P179" s="52"/>
      <c r="Q179" s="52"/>
      <c r="R179" s="52"/>
      <c r="S179" s="52"/>
      <c r="T179" s="52"/>
      <c r="U179" s="52"/>
      <c r="V179" s="52"/>
      <c r="W179" s="52"/>
      <c r="X179" s="52"/>
      <c r="Y179" s="52"/>
      <c r="Z179" s="53"/>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row>
    <row r="180" spans="1:80" ht="15" customHeight="1" x14ac:dyDescent="0.2">
      <c r="A180" s="46"/>
      <c r="B180" s="46"/>
      <c r="C180" s="42" t="s">
        <v>156</v>
      </c>
      <c r="D180" s="47"/>
      <c r="E180" s="47"/>
      <c r="F180" s="47"/>
      <c r="G180" s="47"/>
      <c r="H180" s="47"/>
      <c r="I180" s="47"/>
      <c r="J180" s="47"/>
      <c r="K180" s="47"/>
      <c r="L180" s="47"/>
      <c r="M180" s="47"/>
      <c r="N180" s="47"/>
      <c r="O180" s="47"/>
      <c r="P180" s="47"/>
      <c r="Q180" s="47"/>
      <c r="R180" s="47"/>
      <c r="S180" s="47"/>
      <c r="T180" s="47"/>
      <c r="U180" s="47"/>
      <c r="V180" s="47"/>
      <c r="W180" s="47"/>
      <c r="X180" s="47"/>
      <c r="Y180" s="47"/>
      <c r="Z180" s="48"/>
      <c r="AA180" s="45">
        <v>181</v>
      </c>
      <c r="AB180" s="45"/>
      <c r="AC180" s="45"/>
      <c r="AD180" s="45"/>
      <c r="AE180" s="45"/>
      <c r="AF180" s="45">
        <v>0</v>
      </c>
      <c r="AG180" s="45"/>
      <c r="AH180" s="45"/>
      <c r="AI180" s="45"/>
      <c r="AJ180" s="45"/>
      <c r="AK180" s="45">
        <v>181</v>
      </c>
      <c r="AL180" s="45"/>
      <c r="AM180" s="45"/>
      <c r="AN180" s="45"/>
      <c r="AO180" s="45"/>
      <c r="AP180" s="45">
        <v>181</v>
      </c>
      <c r="AQ180" s="45"/>
      <c r="AR180" s="45"/>
      <c r="AS180" s="45"/>
      <c r="AT180" s="45"/>
      <c r="AU180" s="45">
        <v>0</v>
      </c>
      <c r="AV180" s="45"/>
      <c r="AW180" s="45"/>
      <c r="AX180" s="45"/>
      <c r="AY180" s="45"/>
      <c r="AZ180" s="45">
        <f>AP180+AU180</f>
        <v>181</v>
      </c>
      <c r="BA180" s="45"/>
      <c r="BB180" s="45"/>
      <c r="BC180" s="45"/>
      <c r="BD180" s="45">
        <f>IF(AA180=0,0,AP180/AA180*100-100)</f>
        <v>0</v>
      </c>
      <c r="BE180" s="45"/>
      <c r="BF180" s="45"/>
      <c r="BG180" s="45"/>
      <c r="BH180" s="45"/>
      <c r="BI180" s="45">
        <f>IF(AF180=0,0,AU180/AF180*100-100)</f>
        <v>0</v>
      </c>
      <c r="BJ180" s="45"/>
      <c r="BK180" s="45"/>
      <c r="BL180" s="45"/>
      <c r="BM180" s="45"/>
      <c r="BN180" s="45">
        <f>IF(AK180=0,0,AZ180/AK180*100-100)</f>
        <v>0</v>
      </c>
      <c r="BO180" s="45"/>
      <c r="BP180" s="45"/>
      <c r="BQ180" s="45"/>
    </row>
    <row r="181" spans="1:80" ht="12.75" customHeight="1" x14ac:dyDescent="0.2">
      <c r="A181" s="46"/>
      <c r="B181" s="46"/>
      <c r="C181" s="42" t="s">
        <v>123</v>
      </c>
      <c r="D181" s="43"/>
      <c r="E181" s="43"/>
      <c r="F181" s="43"/>
      <c r="G181" s="43"/>
      <c r="H181" s="43"/>
      <c r="I181" s="43"/>
      <c r="J181" s="43"/>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4"/>
      <c r="CB181" s="1" t="s">
        <v>215</v>
      </c>
    </row>
    <row r="182" spans="1:80" ht="15" customHeight="1" x14ac:dyDescent="0.2">
      <c r="A182" s="46"/>
      <c r="B182" s="46"/>
      <c r="C182" s="42" t="s">
        <v>159</v>
      </c>
      <c r="D182" s="47"/>
      <c r="E182" s="47"/>
      <c r="F182" s="47"/>
      <c r="G182" s="47"/>
      <c r="H182" s="47"/>
      <c r="I182" s="47"/>
      <c r="J182" s="47"/>
      <c r="K182" s="47"/>
      <c r="L182" s="47"/>
      <c r="M182" s="47"/>
      <c r="N182" s="47"/>
      <c r="O182" s="47"/>
      <c r="P182" s="47"/>
      <c r="Q182" s="47"/>
      <c r="R182" s="47"/>
      <c r="S182" s="47"/>
      <c r="T182" s="47"/>
      <c r="U182" s="47"/>
      <c r="V182" s="47"/>
      <c r="W182" s="47"/>
      <c r="X182" s="47"/>
      <c r="Y182" s="47"/>
      <c r="Z182" s="48"/>
      <c r="AA182" s="45">
        <v>8</v>
      </c>
      <c r="AB182" s="45"/>
      <c r="AC182" s="45"/>
      <c r="AD182" s="45"/>
      <c r="AE182" s="45"/>
      <c r="AF182" s="45">
        <v>0</v>
      </c>
      <c r="AG182" s="45"/>
      <c r="AH182" s="45"/>
      <c r="AI182" s="45"/>
      <c r="AJ182" s="45"/>
      <c r="AK182" s="45">
        <v>8</v>
      </c>
      <c r="AL182" s="45"/>
      <c r="AM182" s="45"/>
      <c r="AN182" s="45"/>
      <c r="AO182" s="45"/>
      <c r="AP182" s="45">
        <v>8</v>
      </c>
      <c r="AQ182" s="45"/>
      <c r="AR182" s="45"/>
      <c r="AS182" s="45"/>
      <c r="AT182" s="45"/>
      <c r="AU182" s="45">
        <v>0</v>
      </c>
      <c r="AV182" s="45"/>
      <c r="AW182" s="45"/>
      <c r="AX182" s="45"/>
      <c r="AY182" s="45"/>
      <c r="AZ182" s="45">
        <f>AP182+AU182</f>
        <v>8</v>
      </c>
      <c r="BA182" s="45"/>
      <c r="BB182" s="45"/>
      <c r="BC182" s="45"/>
      <c r="BD182" s="45">
        <f>IF(AA182=0,0,AP182/AA182*100-100)</f>
        <v>0</v>
      </c>
      <c r="BE182" s="45"/>
      <c r="BF182" s="45"/>
      <c r="BG182" s="45"/>
      <c r="BH182" s="45"/>
      <c r="BI182" s="45">
        <f>IF(AF182=0,0,AU182/AF182*100-100)</f>
        <v>0</v>
      </c>
      <c r="BJ182" s="45"/>
      <c r="BK182" s="45"/>
      <c r="BL182" s="45"/>
      <c r="BM182" s="45"/>
      <c r="BN182" s="45">
        <f>IF(AK182=0,0,AZ182/AK182*100-100)</f>
        <v>0</v>
      </c>
      <c r="BO182" s="45"/>
      <c r="BP182" s="45"/>
      <c r="BQ182" s="45"/>
    </row>
    <row r="183" spans="1:80" ht="12.75" customHeight="1" x14ac:dyDescent="0.2">
      <c r="A183" s="46"/>
      <c r="B183" s="46"/>
      <c r="C183" s="42" t="s">
        <v>123</v>
      </c>
      <c r="D183" s="43"/>
      <c r="E183" s="43"/>
      <c r="F183" s="43"/>
      <c r="G183" s="43"/>
      <c r="H183" s="43"/>
      <c r="I183" s="43"/>
      <c r="J183" s="43"/>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4"/>
      <c r="CB183" s="1" t="s">
        <v>216</v>
      </c>
    </row>
    <row r="184" spans="1:80" ht="15" customHeight="1" x14ac:dyDescent="0.2">
      <c r="A184" s="46"/>
      <c r="B184" s="46"/>
      <c r="C184" s="42" t="s">
        <v>217</v>
      </c>
      <c r="D184" s="47"/>
      <c r="E184" s="47"/>
      <c r="F184" s="47"/>
      <c r="G184" s="47"/>
      <c r="H184" s="47"/>
      <c r="I184" s="47"/>
      <c r="J184" s="47"/>
      <c r="K184" s="47"/>
      <c r="L184" s="47"/>
      <c r="M184" s="47"/>
      <c r="N184" s="47"/>
      <c r="O184" s="47"/>
      <c r="P184" s="47"/>
      <c r="Q184" s="47"/>
      <c r="R184" s="47"/>
      <c r="S184" s="47"/>
      <c r="T184" s="47"/>
      <c r="U184" s="47"/>
      <c r="V184" s="47"/>
      <c r="W184" s="47"/>
      <c r="X184" s="47"/>
      <c r="Y184" s="47"/>
      <c r="Z184" s="48"/>
      <c r="AA184" s="45">
        <v>555.54999999999995</v>
      </c>
      <c r="AB184" s="45"/>
      <c r="AC184" s="45"/>
      <c r="AD184" s="45"/>
      <c r="AE184" s="45"/>
      <c r="AF184" s="45">
        <v>0</v>
      </c>
      <c r="AG184" s="45"/>
      <c r="AH184" s="45"/>
      <c r="AI184" s="45"/>
      <c r="AJ184" s="45"/>
      <c r="AK184" s="45">
        <v>555.54999999999995</v>
      </c>
      <c r="AL184" s="45"/>
      <c r="AM184" s="45"/>
      <c r="AN184" s="45"/>
      <c r="AO184" s="45"/>
      <c r="AP184" s="45">
        <v>0</v>
      </c>
      <c r="AQ184" s="45"/>
      <c r="AR184" s="45"/>
      <c r="AS184" s="45"/>
      <c r="AT184" s="45"/>
      <c r="AU184" s="45">
        <v>0</v>
      </c>
      <c r="AV184" s="45"/>
      <c r="AW184" s="45"/>
      <c r="AX184" s="45"/>
      <c r="AY184" s="45"/>
      <c r="AZ184" s="45">
        <f>AP184+AU184</f>
        <v>0</v>
      </c>
      <c r="BA184" s="45"/>
      <c r="BB184" s="45"/>
      <c r="BC184" s="45"/>
      <c r="BD184" s="45">
        <f>IF(AA184=0,0,AP184/AA184*100-100)</f>
        <v>-100</v>
      </c>
      <c r="BE184" s="45"/>
      <c r="BF184" s="45"/>
      <c r="BG184" s="45"/>
      <c r="BH184" s="45"/>
      <c r="BI184" s="45">
        <f>IF(AF184=0,0,AU184/AF184*100-100)</f>
        <v>0</v>
      </c>
      <c r="BJ184" s="45"/>
      <c r="BK184" s="45"/>
      <c r="BL184" s="45"/>
      <c r="BM184" s="45"/>
      <c r="BN184" s="45">
        <f>IF(AK184=0,0,AZ184/AK184*100-100)</f>
        <v>-100</v>
      </c>
      <c r="BO184" s="45"/>
      <c r="BP184" s="45"/>
      <c r="BQ184" s="45"/>
    </row>
    <row r="185" spans="1:80" ht="12.75" customHeight="1" x14ac:dyDescent="0.2">
      <c r="A185" s="46"/>
      <c r="B185" s="46"/>
      <c r="C185" s="42" t="s">
        <v>180</v>
      </c>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c r="BB185" s="43"/>
      <c r="BC185" s="43"/>
      <c r="BD185" s="43"/>
      <c r="BE185" s="43"/>
      <c r="BF185" s="43"/>
      <c r="BG185" s="43"/>
      <c r="BH185" s="43"/>
      <c r="BI185" s="43"/>
      <c r="BJ185" s="43"/>
      <c r="BK185" s="43"/>
      <c r="BL185" s="43"/>
      <c r="BM185" s="43"/>
      <c r="BN185" s="43"/>
      <c r="BO185" s="43"/>
      <c r="BP185" s="43"/>
      <c r="BQ185" s="44"/>
      <c r="CB185" s="1" t="s">
        <v>218</v>
      </c>
    </row>
    <row r="186" spans="1:80" ht="15" customHeight="1" x14ac:dyDescent="0.2">
      <c r="A186" s="46"/>
      <c r="B186" s="46"/>
      <c r="C186" s="42" t="s">
        <v>162</v>
      </c>
      <c r="D186" s="47"/>
      <c r="E186" s="47"/>
      <c r="F186" s="47"/>
      <c r="G186" s="47"/>
      <c r="H186" s="47"/>
      <c r="I186" s="47"/>
      <c r="J186" s="47"/>
      <c r="K186" s="47"/>
      <c r="L186" s="47"/>
      <c r="M186" s="47"/>
      <c r="N186" s="47"/>
      <c r="O186" s="47"/>
      <c r="P186" s="47"/>
      <c r="Q186" s="47"/>
      <c r="R186" s="47"/>
      <c r="S186" s="47"/>
      <c r="T186" s="47"/>
      <c r="U186" s="47"/>
      <c r="V186" s="47"/>
      <c r="W186" s="47"/>
      <c r="X186" s="47"/>
      <c r="Y186" s="47"/>
      <c r="Z186" s="48"/>
      <c r="AA186" s="45">
        <v>0</v>
      </c>
      <c r="AB186" s="45"/>
      <c r="AC186" s="45"/>
      <c r="AD186" s="45"/>
      <c r="AE186" s="45"/>
      <c r="AF186" s="45">
        <v>0</v>
      </c>
      <c r="AG186" s="45"/>
      <c r="AH186" s="45"/>
      <c r="AI186" s="45"/>
      <c r="AJ186" s="45"/>
      <c r="AK186" s="45">
        <v>0</v>
      </c>
      <c r="AL186" s="45"/>
      <c r="AM186" s="45"/>
      <c r="AN186" s="45"/>
      <c r="AO186" s="45"/>
      <c r="AP186" s="45">
        <v>142625</v>
      </c>
      <c r="AQ186" s="45"/>
      <c r="AR186" s="45"/>
      <c r="AS186" s="45"/>
      <c r="AT186" s="45"/>
      <c r="AU186" s="45">
        <v>0</v>
      </c>
      <c r="AV186" s="45"/>
      <c r="AW186" s="45"/>
      <c r="AX186" s="45"/>
      <c r="AY186" s="45"/>
      <c r="AZ186" s="45">
        <f>AP186+AU186</f>
        <v>142625</v>
      </c>
      <c r="BA186" s="45"/>
      <c r="BB186" s="45"/>
      <c r="BC186" s="45"/>
      <c r="BD186" s="45">
        <f>IF(AA186=0,0,AP186/AA186*100-100)</f>
        <v>0</v>
      </c>
      <c r="BE186" s="45"/>
      <c r="BF186" s="45"/>
      <c r="BG186" s="45"/>
      <c r="BH186" s="45"/>
      <c r="BI186" s="45">
        <f>IF(AF186=0,0,AU186/AF186*100-100)</f>
        <v>0</v>
      </c>
      <c r="BJ186" s="45"/>
      <c r="BK186" s="45"/>
      <c r="BL186" s="45"/>
      <c r="BM186" s="45"/>
      <c r="BN186" s="45">
        <f>IF(AK186=0,0,AZ186/AK186*100-100)</f>
        <v>0</v>
      </c>
      <c r="BO186" s="45"/>
      <c r="BP186" s="45"/>
      <c r="BQ186" s="45"/>
    </row>
    <row r="187" spans="1:80" ht="12.75" customHeight="1" x14ac:dyDescent="0.2">
      <c r="A187" s="46"/>
      <c r="B187" s="46"/>
      <c r="C187" s="42" t="s">
        <v>182</v>
      </c>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c r="AU187" s="43"/>
      <c r="AV187" s="43"/>
      <c r="AW187" s="43"/>
      <c r="AX187" s="43"/>
      <c r="AY187" s="43"/>
      <c r="AZ187" s="43"/>
      <c r="BA187" s="43"/>
      <c r="BB187" s="43"/>
      <c r="BC187" s="43"/>
      <c r="BD187" s="43"/>
      <c r="BE187" s="43"/>
      <c r="BF187" s="43"/>
      <c r="BG187" s="43"/>
      <c r="BH187" s="43"/>
      <c r="BI187" s="43"/>
      <c r="BJ187" s="43"/>
      <c r="BK187" s="43"/>
      <c r="BL187" s="43"/>
      <c r="BM187" s="43"/>
      <c r="BN187" s="43"/>
      <c r="BO187" s="43"/>
      <c r="BP187" s="43"/>
      <c r="BQ187" s="44"/>
      <c r="CB187" s="1" t="s">
        <v>219</v>
      </c>
    </row>
    <row r="188" spans="1:80" ht="15" customHeight="1" x14ac:dyDescent="0.2">
      <c r="A188" s="46"/>
      <c r="B188" s="46"/>
      <c r="C188" s="42" t="s">
        <v>165</v>
      </c>
      <c r="D188" s="47"/>
      <c r="E188" s="47"/>
      <c r="F188" s="47"/>
      <c r="G188" s="47"/>
      <c r="H188" s="47"/>
      <c r="I188" s="47"/>
      <c r="J188" s="47"/>
      <c r="K188" s="47"/>
      <c r="L188" s="47"/>
      <c r="M188" s="47"/>
      <c r="N188" s="47"/>
      <c r="O188" s="47"/>
      <c r="P188" s="47"/>
      <c r="Q188" s="47"/>
      <c r="R188" s="47"/>
      <c r="S188" s="47"/>
      <c r="T188" s="47"/>
      <c r="U188" s="47"/>
      <c r="V188" s="47"/>
      <c r="W188" s="47"/>
      <c r="X188" s="47"/>
      <c r="Y188" s="47"/>
      <c r="Z188" s="48"/>
      <c r="AA188" s="45">
        <v>0</v>
      </c>
      <c r="AB188" s="45"/>
      <c r="AC188" s="45"/>
      <c r="AD188" s="45"/>
      <c r="AE188" s="45"/>
      <c r="AF188" s="45">
        <v>0</v>
      </c>
      <c r="AG188" s="45"/>
      <c r="AH188" s="45"/>
      <c r="AI188" s="45"/>
      <c r="AJ188" s="45"/>
      <c r="AK188" s="45">
        <v>0</v>
      </c>
      <c r="AL188" s="45"/>
      <c r="AM188" s="45"/>
      <c r="AN188" s="45"/>
      <c r="AO188" s="45"/>
      <c r="AP188" s="45">
        <v>0</v>
      </c>
      <c r="AQ188" s="45"/>
      <c r="AR188" s="45"/>
      <c r="AS188" s="45"/>
      <c r="AT188" s="45"/>
      <c r="AU188" s="45">
        <v>108000</v>
      </c>
      <c r="AV188" s="45"/>
      <c r="AW188" s="45"/>
      <c r="AX188" s="45"/>
      <c r="AY188" s="45"/>
      <c r="AZ188" s="45">
        <f>AP188+AU188</f>
        <v>108000</v>
      </c>
      <c r="BA188" s="45"/>
      <c r="BB188" s="45"/>
      <c r="BC188" s="45"/>
      <c r="BD188" s="45">
        <f>IF(AA188=0,0,AP188/AA188*100-100)</f>
        <v>0</v>
      </c>
      <c r="BE188" s="45"/>
      <c r="BF188" s="45"/>
      <c r="BG188" s="45"/>
      <c r="BH188" s="45"/>
      <c r="BI188" s="45">
        <f>IF(AF188=0,0,AU188/AF188*100-100)</f>
        <v>0</v>
      </c>
      <c r="BJ188" s="45"/>
      <c r="BK188" s="45"/>
      <c r="BL188" s="45"/>
      <c r="BM188" s="45"/>
      <c r="BN188" s="45">
        <f>IF(AK188=0,0,AZ188/AK188*100-100)</f>
        <v>0</v>
      </c>
      <c r="BO188" s="45"/>
      <c r="BP188" s="45"/>
      <c r="BQ188" s="45"/>
    </row>
    <row r="189" spans="1:80" ht="12.75" customHeight="1" x14ac:dyDescent="0.2">
      <c r="A189" s="46"/>
      <c r="B189" s="46"/>
      <c r="C189" s="42" t="s">
        <v>182</v>
      </c>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c r="AU189" s="43"/>
      <c r="AV189" s="43"/>
      <c r="AW189" s="43"/>
      <c r="AX189" s="43"/>
      <c r="AY189" s="43"/>
      <c r="AZ189" s="43"/>
      <c r="BA189" s="43"/>
      <c r="BB189" s="43"/>
      <c r="BC189" s="43"/>
      <c r="BD189" s="43"/>
      <c r="BE189" s="43"/>
      <c r="BF189" s="43"/>
      <c r="BG189" s="43"/>
      <c r="BH189" s="43"/>
      <c r="BI189" s="43"/>
      <c r="BJ189" s="43"/>
      <c r="BK189" s="43"/>
      <c r="BL189" s="43"/>
      <c r="BM189" s="43"/>
      <c r="BN189" s="43"/>
      <c r="BO189" s="43"/>
      <c r="BP189" s="43"/>
      <c r="BQ189" s="44"/>
      <c r="CB189" s="1" t="s">
        <v>220</v>
      </c>
    </row>
    <row r="190" spans="1:80" s="38" customFormat="1" ht="15" customHeight="1" x14ac:dyDescent="0.2">
      <c r="A190" s="50"/>
      <c r="B190" s="50"/>
      <c r="C190" s="51" t="s">
        <v>167</v>
      </c>
      <c r="D190" s="52"/>
      <c r="E190" s="52"/>
      <c r="F190" s="52"/>
      <c r="G190" s="52"/>
      <c r="H190" s="52"/>
      <c r="I190" s="52"/>
      <c r="J190" s="52"/>
      <c r="K190" s="52"/>
      <c r="L190" s="52"/>
      <c r="M190" s="52"/>
      <c r="N190" s="52"/>
      <c r="O190" s="52"/>
      <c r="P190" s="52"/>
      <c r="Q190" s="52"/>
      <c r="R190" s="52"/>
      <c r="S190" s="52"/>
      <c r="T190" s="52"/>
      <c r="U190" s="52"/>
      <c r="V190" s="52"/>
      <c r="W190" s="52"/>
      <c r="X190" s="52"/>
      <c r="Y190" s="52"/>
      <c r="Z190" s="53"/>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row>
    <row r="191" spans="1:80" ht="15" customHeight="1" x14ac:dyDescent="0.2">
      <c r="A191" s="46"/>
      <c r="B191" s="46"/>
      <c r="C191" s="42" t="s">
        <v>168</v>
      </c>
      <c r="D191" s="47"/>
      <c r="E191" s="47"/>
      <c r="F191" s="47"/>
      <c r="G191" s="47"/>
      <c r="H191" s="47"/>
      <c r="I191" s="47"/>
      <c r="J191" s="47"/>
      <c r="K191" s="47"/>
      <c r="L191" s="47"/>
      <c r="M191" s="47"/>
      <c r="N191" s="47"/>
      <c r="O191" s="47"/>
      <c r="P191" s="47"/>
      <c r="Q191" s="47"/>
      <c r="R191" s="47"/>
      <c r="S191" s="47"/>
      <c r="T191" s="47"/>
      <c r="U191" s="47"/>
      <c r="V191" s="47"/>
      <c r="W191" s="47"/>
      <c r="X191" s="47"/>
      <c r="Y191" s="47"/>
      <c r="Z191" s="48"/>
      <c r="AA191" s="45">
        <v>1.5</v>
      </c>
      <c r="AB191" s="45"/>
      <c r="AC191" s="45"/>
      <c r="AD191" s="45"/>
      <c r="AE191" s="45"/>
      <c r="AF191" s="45">
        <v>0</v>
      </c>
      <c r="AG191" s="45"/>
      <c r="AH191" s="45"/>
      <c r="AI191" s="45"/>
      <c r="AJ191" s="45"/>
      <c r="AK191" s="45">
        <v>1.5</v>
      </c>
      <c r="AL191" s="45"/>
      <c r="AM191" s="45"/>
      <c r="AN191" s="45"/>
      <c r="AO191" s="45"/>
      <c r="AP191" s="45">
        <v>1.5</v>
      </c>
      <c r="AQ191" s="45"/>
      <c r="AR191" s="45"/>
      <c r="AS191" s="45"/>
      <c r="AT191" s="45"/>
      <c r="AU191" s="45">
        <v>0</v>
      </c>
      <c r="AV191" s="45"/>
      <c r="AW191" s="45"/>
      <c r="AX191" s="45"/>
      <c r="AY191" s="45"/>
      <c r="AZ191" s="45">
        <f>AP191+AU191</f>
        <v>1.5</v>
      </c>
      <c r="BA191" s="45"/>
      <c r="BB191" s="45"/>
      <c r="BC191" s="45"/>
      <c r="BD191" s="45">
        <f>IF(AA191=0,0,AP191/AA191*100-100)</f>
        <v>0</v>
      </c>
      <c r="BE191" s="45"/>
      <c r="BF191" s="45"/>
      <c r="BG191" s="45"/>
      <c r="BH191" s="45"/>
      <c r="BI191" s="45">
        <f>IF(AF191=0,0,AU191/AF191*100-100)</f>
        <v>0</v>
      </c>
      <c r="BJ191" s="45"/>
      <c r="BK191" s="45"/>
      <c r="BL191" s="45"/>
      <c r="BM191" s="45"/>
      <c r="BN191" s="45">
        <f>IF(AK191=0,0,AZ191/AK191*100-100)</f>
        <v>0</v>
      </c>
      <c r="BO191" s="45"/>
      <c r="BP191" s="45"/>
      <c r="BQ191" s="45"/>
    </row>
    <row r="192" spans="1:80" ht="12.75" customHeight="1" x14ac:dyDescent="0.2">
      <c r="A192" s="46"/>
      <c r="B192" s="46"/>
      <c r="C192" s="42" t="s">
        <v>123</v>
      </c>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43"/>
      <c r="AU192" s="43"/>
      <c r="AV192" s="43"/>
      <c r="AW192" s="43"/>
      <c r="AX192" s="43"/>
      <c r="AY192" s="43"/>
      <c r="AZ192" s="43"/>
      <c r="BA192" s="43"/>
      <c r="BB192" s="43"/>
      <c r="BC192" s="43"/>
      <c r="BD192" s="43"/>
      <c r="BE192" s="43"/>
      <c r="BF192" s="43"/>
      <c r="BG192" s="43"/>
      <c r="BH192" s="43"/>
      <c r="BI192" s="43"/>
      <c r="BJ192" s="43"/>
      <c r="BK192" s="43"/>
      <c r="BL192" s="43"/>
      <c r="BM192" s="43"/>
      <c r="BN192" s="43"/>
      <c r="BO192" s="43"/>
      <c r="BP192" s="43"/>
      <c r="BQ192" s="44"/>
      <c r="CB192" s="1" t="s">
        <v>221</v>
      </c>
    </row>
    <row r="193" spans="1:80" ht="15" customHeight="1" x14ac:dyDescent="0.2">
      <c r="A193" s="46"/>
      <c r="B193" s="46"/>
      <c r="C193" s="42" t="s">
        <v>170</v>
      </c>
      <c r="D193" s="47"/>
      <c r="E193" s="47"/>
      <c r="F193" s="47"/>
      <c r="G193" s="47"/>
      <c r="H193" s="47"/>
      <c r="I193" s="47"/>
      <c r="J193" s="47"/>
      <c r="K193" s="47"/>
      <c r="L193" s="47"/>
      <c r="M193" s="47"/>
      <c r="N193" s="47"/>
      <c r="O193" s="47"/>
      <c r="P193" s="47"/>
      <c r="Q193" s="47"/>
      <c r="R193" s="47"/>
      <c r="S193" s="47"/>
      <c r="T193" s="47"/>
      <c r="U193" s="47"/>
      <c r="V193" s="47"/>
      <c r="W193" s="47"/>
      <c r="X193" s="47"/>
      <c r="Y193" s="47"/>
      <c r="Z193" s="48"/>
      <c r="AA193" s="45">
        <v>3</v>
      </c>
      <c r="AB193" s="45"/>
      <c r="AC193" s="45"/>
      <c r="AD193" s="45"/>
      <c r="AE193" s="45"/>
      <c r="AF193" s="45">
        <v>0</v>
      </c>
      <c r="AG193" s="45"/>
      <c r="AH193" s="45"/>
      <c r="AI193" s="45"/>
      <c r="AJ193" s="45"/>
      <c r="AK193" s="45">
        <v>3</v>
      </c>
      <c r="AL193" s="45"/>
      <c r="AM193" s="45"/>
      <c r="AN193" s="45"/>
      <c r="AO193" s="45"/>
      <c r="AP193" s="45">
        <v>2.6</v>
      </c>
      <c r="AQ193" s="45"/>
      <c r="AR193" s="45"/>
      <c r="AS193" s="45"/>
      <c r="AT193" s="45"/>
      <c r="AU193" s="45">
        <v>0</v>
      </c>
      <c r="AV193" s="45"/>
      <c r="AW193" s="45"/>
      <c r="AX193" s="45"/>
      <c r="AY193" s="45"/>
      <c r="AZ193" s="45">
        <f>AP193+AU193</f>
        <v>2.6</v>
      </c>
      <c r="BA193" s="45"/>
      <c r="BB193" s="45"/>
      <c r="BC193" s="45"/>
      <c r="BD193" s="45">
        <f>IF(AA193=0,0,AP193/AA193*100-100)</f>
        <v>-13.333333333333329</v>
      </c>
      <c r="BE193" s="45"/>
      <c r="BF193" s="45"/>
      <c r="BG193" s="45"/>
      <c r="BH193" s="45"/>
      <c r="BI193" s="45">
        <f>IF(AF193=0,0,AU193/AF193*100-100)</f>
        <v>0</v>
      </c>
      <c r="BJ193" s="45"/>
      <c r="BK193" s="45"/>
      <c r="BL193" s="45"/>
      <c r="BM193" s="45"/>
      <c r="BN193" s="45">
        <f>IF(AK193=0,0,AZ193/AK193*100-100)</f>
        <v>-13.333333333333329</v>
      </c>
      <c r="BO193" s="45"/>
      <c r="BP193" s="45"/>
      <c r="BQ193" s="45"/>
    </row>
    <row r="194" spans="1:80" ht="12.75" customHeight="1" x14ac:dyDescent="0.2">
      <c r="A194" s="46"/>
      <c r="B194" s="46"/>
      <c r="C194" s="42" t="s">
        <v>223</v>
      </c>
      <c r="D194" s="43"/>
      <c r="E194" s="43"/>
      <c r="F194" s="43"/>
      <c r="G194" s="43"/>
      <c r="H194" s="43"/>
      <c r="I194" s="43"/>
      <c r="J194" s="43"/>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43"/>
      <c r="AU194" s="43"/>
      <c r="AV194" s="43"/>
      <c r="AW194" s="43"/>
      <c r="AX194" s="43"/>
      <c r="AY194" s="43"/>
      <c r="AZ194" s="43"/>
      <c r="BA194" s="43"/>
      <c r="BB194" s="43"/>
      <c r="BC194" s="43"/>
      <c r="BD194" s="43"/>
      <c r="BE194" s="43"/>
      <c r="BF194" s="43"/>
      <c r="BG194" s="43"/>
      <c r="BH194" s="43"/>
      <c r="BI194" s="43"/>
      <c r="BJ194" s="43"/>
      <c r="BK194" s="43"/>
      <c r="BL194" s="43"/>
      <c r="BM194" s="43"/>
      <c r="BN194" s="43"/>
      <c r="BO194" s="43"/>
      <c r="BP194" s="43"/>
      <c r="BQ194" s="44"/>
      <c r="CB194" s="1" t="s">
        <v>222</v>
      </c>
    </row>
    <row r="195" spans="1:80" ht="15" customHeight="1" x14ac:dyDescent="0.2">
      <c r="A195" s="46"/>
      <c r="B195" s="46"/>
      <c r="C195" s="42" t="s">
        <v>172</v>
      </c>
      <c r="D195" s="47"/>
      <c r="E195" s="47"/>
      <c r="F195" s="47"/>
      <c r="G195" s="47"/>
      <c r="H195" s="47"/>
      <c r="I195" s="47"/>
      <c r="J195" s="47"/>
      <c r="K195" s="47"/>
      <c r="L195" s="47"/>
      <c r="M195" s="47"/>
      <c r="N195" s="47"/>
      <c r="O195" s="47"/>
      <c r="P195" s="47"/>
      <c r="Q195" s="47"/>
      <c r="R195" s="47"/>
      <c r="S195" s="47"/>
      <c r="T195" s="47"/>
      <c r="U195" s="47"/>
      <c r="V195" s="47"/>
      <c r="W195" s="47"/>
      <c r="X195" s="47"/>
      <c r="Y195" s="47"/>
      <c r="Z195" s="48"/>
      <c r="AA195" s="45">
        <v>84</v>
      </c>
      <c r="AB195" s="45"/>
      <c r="AC195" s="45"/>
      <c r="AD195" s="45"/>
      <c r="AE195" s="45"/>
      <c r="AF195" s="45">
        <v>0</v>
      </c>
      <c r="AG195" s="45"/>
      <c r="AH195" s="45"/>
      <c r="AI195" s="45"/>
      <c r="AJ195" s="45"/>
      <c r="AK195" s="45">
        <v>84</v>
      </c>
      <c r="AL195" s="45"/>
      <c r="AM195" s="45"/>
      <c r="AN195" s="45"/>
      <c r="AO195" s="45"/>
      <c r="AP195" s="45">
        <v>95</v>
      </c>
      <c r="AQ195" s="45"/>
      <c r="AR195" s="45"/>
      <c r="AS195" s="45"/>
      <c r="AT195" s="45"/>
      <c r="AU195" s="45">
        <v>0</v>
      </c>
      <c r="AV195" s="45"/>
      <c r="AW195" s="45"/>
      <c r="AX195" s="45"/>
      <c r="AY195" s="45"/>
      <c r="AZ195" s="45">
        <f>AP195+AU195</f>
        <v>95</v>
      </c>
      <c r="BA195" s="45"/>
      <c r="BB195" s="45"/>
      <c r="BC195" s="45"/>
      <c r="BD195" s="45">
        <f>IF(AA195=0,0,AP195/AA195*100-100)</f>
        <v>13.095238095238088</v>
      </c>
      <c r="BE195" s="45"/>
      <c r="BF195" s="45"/>
      <c r="BG195" s="45"/>
      <c r="BH195" s="45"/>
      <c r="BI195" s="45">
        <f>IF(AF195=0,0,AU195/AF195*100-100)</f>
        <v>0</v>
      </c>
      <c r="BJ195" s="45"/>
      <c r="BK195" s="45"/>
      <c r="BL195" s="45"/>
      <c r="BM195" s="45"/>
      <c r="BN195" s="45">
        <f>IF(AK195=0,0,AZ195/AK195*100-100)</f>
        <v>13.095238095238088</v>
      </c>
      <c r="BO195" s="45"/>
      <c r="BP195" s="45"/>
      <c r="BQ195" s="45"/>
    </row>
    <row r="196" spans="1:80" ht="12.75" customHeight="1" x14ac:dyDescent="0.2">
      <c r="A196" s="46"/>
      <c r="B196" s="46"/>
      <c r="C196" s="42" t="s">
        <v>225</v>
      </c>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43"/>
      <c r="AU196" s="43"/>
      <c r="AV196" s="43"/>
      <c r="AW196" s="43"/>
      <c r="AX196" s="43"/>
      <c r="AY196" s="43"/>
      <c r="AZ196" s="43"/>
      <c r="BA196" s="43"/>
      <c r="BB196" s="43"/>
      <c r="BC196" s="43"/>
      <c r="BD196" s="43"/>
      <c r="BE196" s="43"/>
      <c r="BF196" s="43"/>
      <c r="BG196" s="43"/>
      <c r="BH196" s="43"/>
      <c r="BI196" s="43"/>
      <c r="BJ196" s="43"/>
      <c r="BK196" s="43"/>
      <c r="BL196" s="43"/>
      <c r="BM196" s="43"/>
      <c r="BN196" s="43"/>
      <c r="BO196" s="43"/>
      <c r="BP196" s="43"/>
      <c r="BQ196" s="44"/>
      <c r="CB196" s="1" t="s">
        <v>224</v>
      </c>
    </row>
    <row r="197" spans="1:80" ht="15" customHeight="1" x14ac:dyDescent="0.2">
      <c r="A197" s="46"/>
      <c r="B197" s="46"/>
      <c r="C197" s="42" t="s">
        <v>226</v>
      </c>
      <c r="D197" s="47"/>
      <c r="E197" s="47"/>
      <c r="F197" s="47"/>
      <c r="G197" s="47"/>
      <c r="H197" s="47"/>
      <c r="I197" s="47"/>
      <c r="J197" s="47"/>
      <c r="K197" s="47"/>
      <c r="L197" s="47"/>
      <c r="M197" s="47"/>
      <c r="N197" s="47"/>
      <c r="O197" s="47"/>
      <c r="P197" s="47"/>
      <c r="Q197" s="47"/>
      <c r="R197" s="47"/>
      <c r="S197" s="47"/>
      <c r="T197" s="47"/>
      <c r="U197" s="47"/>
      <c r="V197" s="47"/>
      <c r="W197" s="47"/>
      <c r="X197" s="47"/>
      <c r="Y197" s="47"/>
      <c r="Z197" s="48"/>
      <c r="AA197" s="45">
        <v>100</v>
      </c>
      <c r="AB197" s="45"/>
      <c r="AC197" s="45"/>
      <c r="AD197" s="45"/>
      <c r="AE197" s="45"/>
      <c r="AF197" s="45">
        <v>0</v>
      </c>
      <c r="AG197" s="45"/>
      <c r="AH197" s="45"/>
      <c r="AI197" s="45"/>
      <c r="AJ197" s="45"/>
      <c r="AK197" s="45">
        <v>100</v>
      </c>
      <c r="AL197" s="45"/>
      <c r="AM197" s="45"/>
      <c r="AN197" s="45"/>
      <c r="AO197" s="45"/>
      <c r="AP197" s="45">
        <v>0</v>
      </c>
      <c r="AQ197" s="45"/>
      <c r="AR197" s="45"/>
      <c r="AS197" s="45"/>
      <c r="AT197" s="45"/>
      <c r="AU197" s="45">
        <v>0</v>
      </c>
      <c r="AV197" s="45"/>
      <c r="AW197" s="45"/>
      <c r="AX197" s="45"/>
      <c r="AY197" s="45"/>
      <c r="AZ197" s="45">
        <f>AP197+AU197</f>
        <v>0</v>
      </c>
      <c r="BA197" s="45"/>
      <c r="BB197" s="45"/>
      <c r="BC197" s="45"/>
      <c r="BD197" s="45">
        <f>IF(AA197=0,0,AP197/AA197*100-100)</f>
        <v>-100</v>
      </c>
      <c r="BE197" s="45"/>
      <c r="BF197" s="45"/>
      <c r="BG197" s="45"/>
      <c r="BH197" s="45"/>
      <c r="BI197" s="45">
        <f>IF(AF197=0,0,AU197/AF197*100-100)</f>
        <v>0</v>
      </c>
      <c r="BJ197" s="45"/>
      <c r="BK197" s="45"/>
      <c r="BL197" s="45"/>
      <c r="BM197" s="45"/>
      <c r="BN197" s="45">
        <f>IF(AK197=0,0,AZ197/AK197*100-100)</f>
        <v>-100</v>
      </c>
      <c r="BO197" s="45"/>
      <c r="BP197" s="45"/>
      <c r="BQ197" s="45"/>
    </row>
    <row r="198" spans="1:80" ht="12.75" customHeight="1" x14ac:dyDescent="0.2">
      <c r="A198" s="46"/>
      <c r="B198" s="46"/>
      <c r="C198" s="42" t="s">
        <v>180</v>
      </c>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c r="AU198" s="43"/>
      <c r="AV198" s="43"/>
      <c r="AW198" s="43"/>
      <c r="AX198" s="43"/>
      <c r="AY198" s="43"/>
      <c r="AZ198" s="43"/>
      <c r="BA198" s="43"/>
      <c r="BB198" s="43"/>
      <c r="BC198" s="43"/>
      <c r="BD198" s="43"/>
      <c r="BE198" s="43"/>
      <c r="BF198" s="43"/>
      <c r="BG198" s="43"/>
      <c r="BH198" s="43"/>
      <c r="BI198" s="43"/>
      <c r="BJ198" s="43"/>
      <c r="BK198" s="43"/>
      <c r="BL198" s="43"/>
      <c r="BM198" s="43"/>
      <c r="BN198" s="43"/>
      <c r="BO198" s="43"/>
      <c r="BP198" s="43"/>
      <c r="BQ198" s="44"/>
      <c r="CB198" s="1" t="s">
        <v>227</v>
      </c>
    </row>
    <row r="199" spans="1:80" ht="15" customHeight="1" x14ac:dyDescent="0.2">
      <c r="A199" s="46"/>
      <c r="B199" s="46"/>
      <c r="C199" s="42" t="s">
        <v>174</v>
      </c>
      <c r="D199" s="47"/>
      <c r="E199" s="47"/>
      <c r="F199" s="47"/>
      <c r="G199" s="47"/>
      <c r="H199" s="47"/>
      <c r="I199" s="47"/>
      <c r="J199" s="47"/>
      <c r="K199" s="47"/>
      <c r="L199" s="47"/>
      <c r="M199" s="47"/>
      <c r="N199" s="47"/>
      <c r="O199" s="47"/>
      <c r="P199" s="47"/>
      <c r="Q199" s="47"/>
      <c r="R199" s="47"/>
      <c r="S199" s="47"/>
      <c r="T199" s="47"/>
      <c r="U199" s="47"/>
      <c r="V199" s="47"/>
      <c r="W199" s="47"/>
      <c r="X199" s="47"/>
      <c r="Y199" s="47"/>
      <c r="Z199" s="48"/>
      <c r="AA199" s="45">
        <v>0</v>
      </c>
      <c r="AB199" s="45"/>
      <c r="AC199" s="45"/>
      <c r="AD199" s="45"/>
      <c r="AE199" s="45"/>
      <c r="AF199" s="45">
        <v>0</v>
      </c>
      <c r="AG199" s="45"/>
      <c r="AH199" s="45"/>
      <c r="AI199" s="45"/>
      <c r="AJ199" s="45"/>
      <c r="AK199" s="45">
        <v>0</v>
      </c>
      <c r="AL199" s="45"/>
      <c r="AM199" s="45"/>
      <c r="AN199" s="45"/>
      <c r="AO199" s="45"/>
      <c r="AP199" s="45">
        <v>95</v>
      </c>
      <c r="AQ199" s="45"/>
      <c r="AR199" s="45"/>
      <c r="AS199" s="45"/>
      <c r="AT199" s="45"/>
      <c r="AU199" s="45">
        <v>0</v>
      </c>
      <c r="AV199" s="45"/>
      <c r="AW199" s="45"/>
      <c r="AX199" s="45"/>
      <c r="AY199" s="45"/>
      <c r="AZ199" s="45">
        <f>AP199+AU199</f>
        <v>95</v>
      </c>
      <c r="BA199" s="45"/>
      <c r="BB199" s="45"/>
      <c r="BC199" s="45"/>
      <c r="BD199" s="45">
        <f>IF(AA199=0,0,AP199/AA199*100-100)</f>
        <v>0</v>
      </c>
      <c r="BE199" s="45"/>
      <c r="BF199" s="45"/>
      <c r="BG199" s="45"/>
      <c r="BH199" s="45"/>
      <c r="BI199" s="45">
        <f>IF(AF199=0,0,AU199/AF199*100-100)</f>
        <v>0</v>
      </c>
      <c r="BJ199" s="45"/>
      <c r="BK199" s="45"/>
      <c r="BL199" s="45"/>
      <c r="BM199" s="45"/>
      <c r="BN199" s="45">
        <f>IF(AK199=0,0,AZ199/AK199*100-100)</f>
        <v>0</v>
      </c>
      <c r="BO199" s="45"/>
      <c r="BP199" s="45"/>
      <c r="BQ199" s="45"/>
    </row>
    <row r="200" spans="1:80" ht="12.75" customHeight="1" x14ac:dyDescent="0.2">
      <c r="A200" s="46"/>
      <c r="B200" s="46"/>
      <c r="C200" s="42" t="s">
        <v>182</v>
      </c>
      <c r="D200" s="43"/>
      <c r="E200" s="43"/>
      <c r="F200" s="43"/>
      <c r="G200" s="43"/>
      <c r="H200" s="43"/>
      <c r="I200" s="43"/>
      <c r="J200" s="43"/>
      <c r="K200" s="43"/>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c r="AT200" s="43"/>
      <c r="AU200" s="43"/>
      <c r="AV200" s="43"/>
      <c r="AW200" s="43"/>
      <c r="AX200" s="43"/>
      <c r="AY200" s="43"/>
      <c r="AZ200" s="43"/>
      <c r="BA200" s="43"/>
      <c r="BB200" s="43"/>
      <c r="BC200" s="43"/>
      <c r="BD200" s="43"/>
      <c r="BE200" s="43"/>
      <c r="BF200" s="43"/>
      <c r="BG200" s="43"/>
      <c r="BH200" s="43"/>
      <c r="BI200" s="43"/>
      <c r="BJ200" s="43"/>
      <c r="BK200" s="43"/>
      <c r="BL200" s="43"/>
      <c r="BM200" s="43"/>
      <c r="BN200" s="43"/>
      <c r="BO200" s="43"/>
      <c r="BP200" s="43"/>
      <c r="BQ200" s="44"/>
      <c r="CB200" s="1" t="s">
        <v>228</v>
      </c>
    </row>
    <row r="201" spans="1:80" ht="15" customHeight="1" x14ac:dyDescent="0.2">
      <c r="A201" s="46"/>
      <c r="B201" s="46"/>
      <c r="C201" s="42" t="s">
        <v>176</v>
      </c>
      <c r="D201" s="47"/>
      <c r="E201" s="47"/>
      <c r="F201" s="47"/>
      <c r="G201" s="47"/>
      <c r="H201" s="47"/>
      <c r="I201" s="47"/>
      <c r="J201" s="47"/>
      <c r="K201" s="47"/>
      <c r="L201" s="47"/>
      <c r="M201" s="47"/>
      <c r="N201" s="47"/>
      <c r="O201" s="47"/>
      <c r="P201" s="47"/>
      <c r="Q201" s="47"/>
      <c r="R201" s="47"/>
      <c r="S201" s="47"/>
      <c r="T201" s="47"/>
      <c r="U201" s="47"/>
      <c r="V201" s="47"/>
      <c r="W201" s="47"/>
      <c r="X201" s="47"/>
      <c r="Y201" s="47"/>
      <c r="Z201" s="48"/>
      <c r="AA201" s="45">
        <v>0</v>
      </c>
      <c r="AB201" s="45"/>
      <c r="AC201" s="45"/>
      <c r="AD201" s="45"/>
      <c r="AE201" s="45"/>
      <c r="AF201" s="45">
        <v>0</v>
      </c>
      <c r="AG201" s="45"/>
      <c r="AH201" s="45"/>
      <c r="AI201" s="45"/>
      <c r="AJ201" s="45"/>
      <c r="AK201" s="45">
        <v>0</v>
      </c>
      <c r="AL201" s="45"/>
      <c r="AM201" s="45"/>
      <c r="AN201" s="45"/>
      <c r="AO201" s="45"/>
      <c r="AP201" s="45">
        <v>0</v>
      </c>
      <c r="AQ201" s="45"/>
      <c r="AR201" s="45"/>
      <c r="AS201" s="45"/>
      <c r="AT201" s="45"/>
      <c r="AU201" s="45">
        <v>81</v>
      </c>
      <c r="AV201" s="45"/>
      <c r="AW201" s="45"/>
      <c r="AX201" s="45"/>
      <c r="AY201" s="45"/>
      <c r="AZ201" s="45">
        <f>AP201+AU201</f>
        <v>81</v>
      </c>
      <c r="BA201" s="45"/>
      <c r="BB201" s="45"/>
      <c r="BC201" s="45"/>
      <c r="BD201" s="45">
        <f>IF(AA201=0,0,AP201/AA201*100-100)</f>
        <v>0</v>
      </c>
      <c r="BE201" s="45"/>
      <c r="BF201" s="45"/>
      <c r="BG201" s="45"/>
      <c r="BH201" s="45"/>
      <c r="BI201" s="45">
        <f>IF(AF201=0,0,AU201/AF201*100-100)</f>
        <v>0</v>
      </c>
      <c r="BJ201" s="45"/>
      <c r="BK201" s="45"/>
      <c r="BL201" s="45"/>
      <c r="BM201" s="45"/>
      <c r="BN201" s="45">
        <f>IF(AK201=0,0,AZ201/AK201*100-100)</f>
        <v>0</v>
      </c>
      <c r="BO201" s="45"/>
      <c r="BP201" s="45"/>
      <c r="BQ201" s="45"/>
    </row>
    <row r="202" spans="1:80" ht="12.75" customHeight="1" x14ac:dyDescent="0.2">
      <c r="A202" s="46"/>
      <c r="B202" s="46"/>
      <c r="C202" s="42" t="s">
        <v>182</v>
      </c>
      <c r="D202" s="43"/>
      <c r="E202" s="43"/>
      <c r="F202" s="43"/>
      <c r="G202" s="43"/>
      <c r="H202" s="43"/>
      <c r="I202" s="43"/>
      <c r="J202" s="43"/>
      <c r="K202" s="43"/>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43"/>
      <c r="AU202" s="43"/>
      <c r="AV202" s="43"/>
      <c r="AW202" s="43"/>
      <c r="AX202" s="43"/>
      <c r="AY202" s="43"/>
      <c r="AZ202" s="43"/>
      <c r="BA202" s="43"/>
      <c r="BB202" s="43"/>
      <c r="BC202" s="43"/>
      <c r="BD202" s="43"/>
      <c r="BE202" s="43"/>
      <c r="BF202" s="43"/>
      <c r="BG202" s="43"/>
      <c r="BH202" s="43"/>
      <c r="BI202" s="43"/>
      <c r="BJ202" s="43"/>
      <c r="BK202" s="43"/>
      <c r="BL202" s="43"/>
      <c r="BM202" s="43"/>
      <c r="BN202" s="43"/>
      <c r="BO202" s="43"/>
      <c r="BP202" s="43"/>
      <c r="BQ202" s="44"/>
      <c r="CB202" s="1" t="s">
        <v>229</v>
      </c>
    </row>
    <row r="203" spans="1:80" ht="15.75" customHeight="1" x14ac:dyDescent="0.2">
      <c r="A203" s="69" t="s">
        <v>61</v>
      </c>
      <c r="B203" s="69"/>
      <c r="C203" s="69"/>
      <c r="D203" s="69"/>
      <c r="E203" s="69"/>
      <c r="F203" s="69"/>
      <c r="G203" s="69"/>
      <c r="H203" s="69"/>
      <c r="I203" s="69"/>
      <c r="J203" s="69"/>
      <c r="K203" s="69"/>
      <c r="L203" s="69"/>
      <c r="M203" s="69"/>
      <c r="N203" s="69"/>
      <c r="O203" s="69"/>
      <c r="P203" s="69"/>
      <c r="Q203" s="69"/>
      <c r="R203" s="69"/>
      <c r="S203" s="69"/>
      <c r="T203" s="69"/>
      <c r="U203" s="69"/>
      <c r="V203" s="69"/>
      <c r="W203" s="69"/>
      <c r="X203" s="69"/>
      <c r="Y203" s="69"/>
      <c r="Z203" s="69"/>
      <c r="AA203" s="69"/>
      <c r="AB203" s="69"/>
      <c r="AC203" s="69"/>
      <c r="AD203" s="69"/>
      <c r="AE203" s="69"/>
      <c r="AF203" s="69"/>
      <c r="AG203" s="69"/>
      <c r="AH203" s="69"/>
      <c r="AI203" s="69"/>
      <c r="AJ203" s="69"/>
      <c r="AK203" s="69"/>
      <c r="AL203" s="69"/>
      <c r="AM203" s="69"/>
      <c r="AN203" s="69"/>
      <c r="AO203" s="69"/>
      <c r="AP203" s="69"/>
      <c r="AQ203" s="69"/>
      <c r="AR203" s="69"/>
      <c r="AS203" s="69"/>
      <c r="AT203" s="69"/>
      <c r="AU203" s="69"/>
      <c r="AV203" s="69"/>
      <c r="AW203" s="69"/>
      <c r="AX203" s="69"/>
      <c r="AY203" s="69"/>
      <c r="AZ203" s="69"/>
      <c r="BA203" s="69"/>
      <c r="BB203" s="69"/>
      <c r="BC203" s="69"/>
      <c r="BD203" s="69"/>
      <c r="BE203" s="69"/>
      <c r="BF203" s="69"/>
      <c r="BG203" s="69"/>
      <c r="BH203" s="69"/>
      <c r="BI203" s="69"/>
      <c r="BJ203" s="69"/>
      <c r="BK203" s="69"/>
      <c r="BL203" s="69"/>
      <c r="BM203" s="69"/>
      <c r="BN203" s="69"/>
      <c r="BO203" s="69"/>
      <c r="BP203" s="69"/>
      <c r="BQ203" s="69"/>
    </row>
    <row r="204" spans="1:80" ht="15" customHeight="1" x14ac:dyDescent="0.2">
      <c r="A204" s="132" t="s">
        <v>237</v>
      </c>
      <c r="B204" s="132"/>
      <c r="C204" s="132"/>
      <c r="D204" s="132"/>
      <c r="E204" s="132"/>
      <c r="F204" s="132"/>
      <c r="G204" s="132"/>
      <c r="H204" s="132"/>
      <c r="I204" s="132"/>
      <c r="J204" s="132"/>
      <c r="K204" s="132"/>
      <c r="L204" s="132"/>
      <c r="M204" s="132"/>
      <c r="N204" s="132"/>
      <c r="O204" s="132"/>
      <c r="P204" s="132"/>
      <c r="Q204" s="132"/>
      <c r="R204" s="132"/>
      <c r="S204" s="132"/>
      <c r="T204" s="132"/>
      <c r="U204" s="132"/>
      <c r="V204" s="132"/>
      <c r="W204" s="132"/>
      <c r="X204" s="132"/>
      <c r="Y204" s="132"/>
      <c r="Z204" s="132"/>
      <c r="AA204" s="132"/>
      <c r="AB204" s="132"/>
      <c r="AC204" s="132"/>
      <c r="AD204" s="132"/>
      <c r="AE204" s="132"/>
      <c r="AF204" s="132"/>
      <c r="AG204" s="132"/>
      <c r="AH204" s="132"/>
      <c r="AI204" s="132"/>
      <c r="AJ204" s="132"/>
      <c r="AK204" s="132"/>
      <c r="AL204" s="132"/>
      <c r="AM204" s="132"/>
      <c r="AN204" s="132"/>
      <c r="AO204" s="132"/>
      <c r="AP204" s="132"/>
      <c r="AQ204" s="132"/>
      <c r="AR204" s="132"/>
      <c r="AS204" s="132"/>
      <c r="AT204" s="132"/>
      <c r="AU204" s="132"/>
      <c r="AV204" s="132"/>
      <c r="AW204" s="132"/>
      <c r="AX204" s="132"/>
      <c r="AY204" s="132"/>
      <c r="AZ204" s="132"/>
      <c r="BA204" s="132"/>
      <c r="BB204" s="132"/>
      <c r="BC204" s="132"/>
      <c r="BD204" s="132"/>
      <c r="BE204" s="132"/>
      <c r="BF204" s="132"/>
      <c r="BG204" s="132"/>
      <c r="BH204" s="132"/>
      <c r="BI204" s="132"/>
      <c r="BJ204" s="132"/>
      <c r="BK204" s="132"/>
      <c r="BL204" s="132"/>
      <c r="BM204" s="132"/>
      <c r="BN204" s="132"/>
    </row>
    <row r="205" spans="1:80" s="30" customFormat="1" ht="47.25" customHeight="1" x14ac:dyDescent="0.2">
      <c r="A205" s="121" t="s">
        <v>62</v>
      </c>
      <c r="B205" s="121"/>
      <c r="C205" s="121" t="s">
        <v>4</v>
      </c>
      <c r="D205" s="121"/>
      <c r="E205" s="121"/>
      <c r="F205" s="121"/>
      <c r="G205" s="121"/>
      <c r="H205" s="121"/>
      <c r="I205" s="121"/>
      <c r="J205" s="121"/>
      <c r="K205" s="121"/>
      <c r="L205" s="121"/>
      <c r="M205" s="121"/>
      <c r="N205" s="121"/>
      <c r="O205" s="121"/>
      <c r="P205" s="121"/>
      <c r="Q205" s="121"/>
      <c r="R205" s="121"/>
      <c r="S205" s="121" t="s">
        <v>63</v>
      </c>
      <c r="T205" s="121"/>
      <c r="U205" s="121"/>
      <c r="V205" s="121"/>
      <c r="W205" s="121"/>
      <c r="X205" s="121"/>
      <c r="Y205" s="121"/>
      <c r="Z205" s="121"/>
      <c r="AA205" s="121" t="s">
        <v>64</v>
      </c>
      <c r="AB205" s="121"/>
      <c r="AC205" s="121"/>
      <c r="AD205" s="121"/>
      <c r="AE205" s="121"/>
      <c r="AF205" s="121"/>
      <c r="AG205" s="121"/>
      <c r="AH205" s="121"/>
      <c r="AI205" s="121" t="s">
        <v>65</v>
      </c>
      <c r="AJ205" s="121"/>
      <c r="AK205" s="121"/>
      <c r="AL205" s="121"/>
      <c r="AM205" s="121"/>
      <c r="AN205" s="121"/>
      <c r="AO205" s="121"/>
      <c r="AP205" s="121"/>
      <c r="AQ205" s="121" t="s">
        <v>0</v>
      </c>
      <c r="AR205" s="121"/>
      <c r="AS205" s="121"/>
      <c r="AT205" s="121"/>
      <c r="AU205" s="121"/>
      <c r="AV205" s="121"/>
      <c r="AW205" s="121"/>
      <c r="AX205" s="121"/>
      <c r="AY205" s="121" t="s">
        <v>66</v>
      </c>
      <c r="AZ205" s="59"/>
      <c r="BA205" s="59"/>
      <c r="BB205" s="59"/>
      <c r="BC205" s="59"/>
      <c r="BD205" s="59"/>
      <c r="BE205" s="59"/>
      <c r="BF205" s="59"/>
      <c r="BG205" s="121" t="s">
        <v>67</v>
      </c>
      <c r="BH205" s="59"/>
      <c r="BI205" s="59"/>
      <c r="BJ205" s="59"/>
      <c r="BK205" s="59"/>
      <c r="BL205" s="59"/>
      <c r="BM205" s="59"/>
      <c r="BN205" s="59"/>
      <c r="BO205" s="29"/>
      <c r="BP205" s="29"/>
      <c r="BQ205" s="29"/>
    </row>
    <row r="206" spans="1:80" s="30" customFormat="1" ht="18" hidden="1" customHeight="1" x14ac:dyDescent="0.2">
      <c r="A206" s="59" t="s">
        <v>11</v>
      </c>
      <c r="B206" s="59"/>
      <c r="C206" s="130" t="s">
        <v>12</v>
      </c>
      <c r="D206" s="130"/>
      <c r="E206" s="130"/>
      <c r="F206" s="130"/>
      <c r="G206" s="130"/>
      <c r="H206" s="130"/>
      <c r="I206" s="130"/>
      <c r="J206" s="130"/>
      <c r="K206" s="130"/>
      <c r="L206" s="130"/>
      <c r="M206" s="130"/>
      <c r="N206" s="130"/>
      <c r="O206" s="130"/>
      <c r="P206" s="130"/>
      <c r="Q206" s="130"/>
      <c r="R206" s="130"/>
      <c r="S206" s="129" t="s">
        <v>8</v>
      </c>
      <c r="T206" s="129"/>
      <c r="U206" s="129"/>
      <c r="V206" s="129"/>
      <c r="W206" s="129"/>
      <c r="X206" s="129" t="s">
        <v>7</v>
      </c>
      <c r="Y206" s="129"/>
      <c r="Z206" s="129"/>
      <c r="AA206" s="129"/>
      <c r="AB206" s="129"/>
      <c r="AC206" s="128" t="s">
        <v>13</v>
      </c>
      <c r="AD206" s="127"/>
      <c r="AE206" s="127"/>
      <c r="AF206" s="127"/>
      <c r="AG206" s="127"/>
      <c r="AH206" s="127"/>
      <c r="AI206" s="129" t="s">
        <v>9</v>
      </c>
      <c r="AJ206" s="129"/>
      <c r="AK206" s="129"/>
      <c r="AL206" s="129"/>
      <c r="AM206" s="129"/>
      <c r="AN206" s="129" t="s">
        <v>10</v>
      </c>
      <c r="AO206" s="129"/>
      <c r="AP206" s="129"/>
      <c r="AQ206" s="129"/>
      <c r="AR206" s="129"/>
      <c r="AS206" s="128" t="s">
        <v>13</v>
      </c>
      <c r="AT206" s="127"/>
      <c r="AU206" s="127"/>
      <c r="AV206" s="127"/>
      <c r="AW206" s="127"/>
      <c r="AX206" s="127"/>
      <c r="AY206" s="131" t="s">
        <v>14</v>
      </c>
      <c r="AZ206" s="131"/>
      <c r="BA206" s="131"/>
      <c r="BB206" s="131"/>
      <c r="BC206" s="131"/>
      <c r="BD206" s="131" t="s">
        <v>14</v>
      </c>
      <c r="BE206" s="131"/>
      <c r="BF206" s="131"/>
      <c r="BG206" s="131"/>
      <c r="BH206" s="131"/>
      <c r="BI206" s="127" t="s">
        <v>13</v>
      </c>
      <c r="BJ206" s="127"/>
      <c r="BK206" s="127"/>
      <c r="BL206" s="127"/>
      <c r="BM206" s="127"/>
      <c r="BN206" s="127"/>
      <c r="BO206" s="31"/>
      <c r="BP206" s="31"/>
      <c r="BQ206" s="31"/>
      <c r="CA206" s="30" t="s">
        <v>15</v>
      </c>
    </row>
    <row r="207" spans="1:80" s="24" customFormat="1" ht="15" customHeight="1" x14ac:dyDescent="0.25">
      <c r="A207" s="121">
        <v>1</v>
      </c>
      <c r="B207" s="121"/>
      <c r="C207" s="121">
        <v>2</v>
      </c>
      <c r="D207" s="121"/>
      <c r="E207" s="121"/>
      <c r="F207" s="121"/>
      <c r="G207" s="121"/>
      <c r="H207" s="121"/>
      <c r="I207" s="121"/>
      <c r="J207" s="121"/>
      <c r="K207" s="121"/>
      <c r="L207" s="121"/>
      <c r="M207" s="121"/>
      <c r="N207" s="121"/>
      <c r="O207" s="121"/>
      <c r="P207" s="121"/>
      <c r="Q207" s="121"/>
      <c r="R207" s="121"/>
      <c r="S207" s="121">
        <v>3</v>
      </c>
      <c r="T207" s="59"/>
      <c r="U207" s="59"/>
      <c r="V207" s="59"/>
      <c r="W207" s="59"/>
      <c r="X207" s="59"/>
      <c r="Y207" s="59"/>
      <c r="Z207" s="59"/>
      <c r="AA207" s="121">
        <v>4</v>
      </c>
      <c r="AB207" s="59"/>
      <c r="AC207" s="59"/>
      <c r="AD207" s="59"/>
      <c r="AE207" s="59"/>
      <c r="AF207" s="59"/>
      <c r="AG207" s="59"/>
      <c r="AH207" s="59"/>
      <c r="AI207" s="121">
        <v>5</v>
      </c>
      <c r="AJ207" s="59"/>
      <c r="AK207" s="59"/>
      <c r="AL207" s="59"/>
      <c r="AM207" s="59"/>
      <c r="AN207" s="59"/>
      <c r="AO207" s="59"/>
      <c r="AP207" s="59"/>
      <c r="AQ207" s="121" t="s">
        <v>68</v>
      </c>
      <c r="AR207" s="59"/>
      <c r="AS207" s="59"/>
      <c r="AT207" s="59"/>
      <c r="AU207" s="59"/>
      <c r="AV207" s="59"/>
      <c r="AW207" s="59"/>
      <c r="AX207" s="59"/>
      <c r="AY207" s="121">
        <v>7</v>
      </c>
      <c r="AZ207" s="59"/>
      <c r="BA207" s="59"/>
      <c r="BB207" s="59"/>
      <c r="BC207" s="59"/>
      <c r="BD207" s="59"/>
      <c r="BE207" s="59"/>
      <c r="BF207" s="59"/>
      <c r="BG207" s="120" t="s">
        <v>69</v>
      </c>
      <c r="BH207" s="59"/>
      <c r="BI207" s="59"/>
      <c r="BJ207" s="59"/>
      <c r="BK207" s="59"/>
      <c r="BL207" s="59"/>
      <c r="BM207" s="59"/>
      <c r="BN207" s="59"/>
      <c r="BO207" s="28"/>
      <c r="BP207" s="28"/>
      <c r="BQ207" s="28"/>
    </row>
    <row r="208" spans="1:80" s="33" customFormat="1" ht="16.5" customHeight="1" x14ac:dyDescent="0.25">
      <c r="A208" s="115" t="s">
        <v>5</v>
      </c>
      <c r="B208" s="115"/>
      <c r="C208" s="116" t="s">
        <v>70</v>
      </c>
      <c r="D208" s="116"/>
      <c r="E208" s="116"/>
      <c r="F208" s="116"/>
      <c r="G208" s="116"/>
      <c r="H208" s="116"/>
      <c r="I208" s="116"/>
      <c r="J208" s="116"/>
      <c r="K208" s="116"/>
      <c r="L208" s="116"/>
      <c r="M208" s="116"/>
      <c r="N208" s="116"/>
      <c r="O208" s="116"/>
      <c r="P208" s="116"/>
      <c r="Q208" s="116"/>
      <c r="R208" s="116"/>
      <c r="S208" s="106" t="s">
        <v>41</v>
      </c>
      <c r="T208" s="117"/>
      <c r="U208" s="117"/>
      <c r="V208" s="117"/>
      <c r="W208" s="117"/>
      <c r="X208" s="117"/>
      <c r="Y208" s="117"/>
      <c r="Z208" s="117"/>
      <c r="AA208" s="104">
        <f>AA209+AA210+AA211+AA212</f>
        <v>0</v>
      </c>
      <c r="AB208" s="105"/>
      <c r="AC208" s="105"/>
      <c r="AD208" s="105"/>
      <c r="AE208" s="105"/>
      <c r="AF208" s="105"/>
      <c r="AG208" s="105"/>
      <c r="AH208" s="105"/>
      <c r="AI208" s="104">
        <f>AI209+AI210+AI211+AI212</f>
        <v>0</v>
      </c>
      <c r="AJ208" s="105"/>
      <c r="AK208" s="105"/>
      <c r="AL208" s="105"/>
      <c r="AM208" s="105"/>
      <c r="AN208" s="105"/>
      <c r="AO208" s="105"/>
      <c r="AP208" s="105"/>
      <c r="AQ208" s="104">
        <f>AQ209+AQ210+AQ211+AQ212</f>
        <v>0</v>
      </c>
      <c r="AR208" s="105"/>
      <c r="AS208" s="105"/>
      <c r="AT208" s="105"/>
      <c r="AU208" s="105"/>
      <c r="AV208" s="105"/>
      <c r="AW208" s="105"/>
      <c r="AX208" s="105"/>
      <c r="AY208" s="109" t="s">
        <v>41</v>
      </c>
      <c r="AZ208" s="110"/>
      <c r="BA208" s="110"/>
      <c r="BB208" s="110"/>
      <c r="BC208" s="110"/>
      <c r="BD208" s="110"/>
      <c r="BE208" s="110"/>
      <c r="BF208" s="110"/>
      <c r="BG208" s="109" t="s">
        <v>41</v>
      </c>
      <c r="BH208" s="110"/>
      <c r="BI208" s="110"/>
      <c r="BJ208" s="110"/>
      <c r="BK208" s="110"/>
      <c r="BL208" s="110"/>
      <c r="BM208" s="110"/>
      <c r="BN208" s="110"/>
      <c r="BO208" s="32"/>
      <c r="BP208" s="32"/>
      <c r="BQ208" s="32"/>
    </row>
    <row r="209" spans="1:107" s="30" customFormat="1" ht="14.25" customHeight="1" x14ac:dyDescent="0.2">
      <c r="A209" s="59"/>
      <c r="B209" s="59"/>
      <c r="C209" s="123" t="s">
        <v>71</v>
      </c>
      <c r="D209" s="123"/>
      <c r="E209" s="123"/>
      <c r="F209" s="123"/>
      <c r="G209" s="123"/>
      <c r="H209" s="123"/>
      <c r="I209" s="123"/>
      <c r="J209" s="123"/>
      <c r="K209" s="123"/>
      <c r="L209" s="123"/>
      <c r="M209" s="123"/>
      <c r="N209" s="123"/>
      <c r="O209" s="123"/>
      <c r="P209" s="123"/>
      <c r="Q209" s="123"/>
      <c r="R209" s="123"/>
      <c r="S209" s="119" t="s">
        <v>41</v>
      </c>
      <c r="T209" s="117"/>
      <c r="U209" s="117"/>
      <c r="V209" s="117"/>
      <c r="W209" s="117"/>
      <c r="X209" s="117"/>
      <c r="Y209" s="117"/>
      <c r="Z209" s="117"/>
      <c r="AA209" s="113">
        <v>0</v>
      </c>
      <c r="AB209" s="105"/>
      <c r="AC209" s="105"/>
      <c r="AD209" s="105"/>
      <c r="AE209" s="105"/>
      <c r="AF209" s="105"/>
      <c r="AG209" s="105"/>
      <c r="AH209" s="105"/>
      <c r="AI209" s="124">
        <v>0</v>
      </c>
      <c r="AJ209" s="125"/>
      <c r="AK209" s="125"/>
      <c r="AL209" s="125"/>
      <c r="AM209" s="125"/>
      <c r="AN209" s="125"/>
      <c r="AO209" s="125"/>
      <c r="AP209" s="126"/>
      <c r="AQ209" s="113">
        <f>AI209-AA209</f>
        <v>0</v>
      </c>
      <c r="AR209" s="105"/>
      <c r="AS209" s="105"/>
      <c r="AT209" s="105"/>
      <c r="AU209" s="105"/>
      <c r="AV209" s="105"/>
      <c r="AW209" s="105"/>
      <c r="AX209" s="105"/>
      <c r="AY209" s="118" t="s">
        <v>41</v>
      </c>
      <c r="AZ209" s="110"/>
      <c r="BA209" s="110"/>
      <c r="BB209" s="110"/>
      <c r="BC209" s="110"/>
      <c r="BD209" s="110"/>
      <c r="BE209" s="110"/>
      <c r="BF209" s="110"/>
      <c r="BG209" s="118" t="s">
        <v>41</v>
      </c>
      <c r="BH209" s="110"/>
      <c r="BI209" s="110"/>
      <c r="BJ209" s="110"/>
      <c r="BK209" s="110"/>
      <c r="BL209" s="110"/>
      <c r="BM209" s="110"/>
      <c r="BN209" s="110"/>
      <c r="BO209" s="31"/>
      <c r="BP209" s="31"/>
      <c r="BQ209" s="31"/>
    </row>
    <row r="210" spans="1:107" s="30" customFormat="1" ht="31.5" customHeight="1" x14ac:dyDescent="0.2">
      <c r="A210" s="59"/>
      <c r="B210" s="59"/>
      <c r="C210" s="123" t="s">
        <v>72</v>
      </c>
      <c r="D210" s="123"/>
      <c r="E210" s="123"/>
      <c r="F210" s="123"/>
      <c r="G210" s="123"/>
      <c r="H210" s="123"/>
      <c r="I210" s="123"/>
      <c r="J210" s="123"/>
      <c r="K210" s="123"/>
      <c r="L210" s="123"/>
      <c r="M210" s="123"/>
      <c r="N210" s="123"/>
      <c r="O210" s="123"/>
      <c r="P210" s="123"/>
      <c r="Q210" s="123"/>
      <c r="R210" s="123"/>
      <c r="S210" s="119" t="s">
        <v>41</v>
      </c>
      <c r="T210" s="117"/>
      <c r="U210" s="117"/>
      <c r="V210" s="117"/>
      <c r="W210" s="117"/>
      <c r="X210" s="117"/>
      <c r="Y210" s="117"/>
      <c r="Z210" s="117"/>
      <c r="AA210" s="113">
        <v>0</v>
      </c>
      <c r="AB210" s="105"/>
      <c r="AC210" s="105"/>
      <c r="AD210" s="105"/>
      <c r="AE210" s="105"/>
      <c r="AF210" s="105"/>
      <c r="AG210" s="105"/>
      <c r="AH210" s="105"/>
      <c r="AI210" s="113">
        <v>0</v>
      </c>
      <c r="AJ210" s="105"/>
      <c r="AK210" s="105"/>
      <c r="AL210" s="105"/>
      <c r="AM210" s="105"/>
      <c r="AN210" s="105"/>
      <c r="AO210" s="105"/>
      <c r="AP210" s="105"/>
      <c r="AQ210" s="113">
        <f>AI210-AA210</f>
        <v>0</v>
      </c>
      <c r="AR210" s="105"/>
      <c r="AS210" s="105"/>
      <c r="AT210" s="105"/>
      <c r="AU210" s="105"/>
      <c r="AV210" s="105"/>
      <c r="AW210" s="105"/>
      <c r="AX210" s="105"/>
      <c r="AY210" s="118" t="s">
        <v>41</v>
      </c>
      <c r="AZ210" s="110"/>
      <c r="BA210" s="110"/>
      <c r="BB210" s="110"/>
      <c r="BC210" s="110"/>
      <c r="BD210" s="110"/>
      <c r="BE210" s="110"/>
      <c r="BF210" s="110"/>
      <c r="BG210" s="118" t="s">
        <v>41</v>
      </c>
      <c r="BH210" s="110"/>
      <c r="BI210" s="110"/>
      <c r="BJ210" s="110"/>
      <c r="BK210" s="110"/>
      <c r="BL210" s="110"/>
      <c r="BM210" s="110"/>
      <c r="BN210" s="110"/>
      <c r="BO210" s="31"/>
      <c r="BP210" s="31"/>
      <c r="BQ210" s="31"/>
    </row>
    <row r="211" spans="1:107" s="24" customFormat="1" ht="15.75" customHeight="1" x14ac:dyDescent="0.25">
      <c r="A211" s="59"/>
      <c r="B211" s="59"/>
      <c r="C211" s="123" t="s">
        <v>73</v>
      </c>
      <c r="D211" s="123"/>
      <c r="E211" s="123"/>
      <c r="F211" s="123"/>
      <c r="G211" s="123"/>
      <c r="H211" s="123"/>
      <c r="I211" s="123"/>
      <c r="J211" s="123"/>
      <c r="K211" s="123"/>
      <c r="L211" s="123"/>
      <c r="M211" s="123"/>
      <c r="N211" s="123"/>
      <c r="O211" s="123"/>
      <c r="P211" s="123"/>
      <c r="Q211" s="123"/>
      <c r="R211" s="123"/>
      <c r="S211" s="119" t="s">
        <v>41</v>
      </c>
      <c r="T211" s="117"/>
      <c r="U211" s="117"/>
      <c r="V211" s="117"/>
      <c r="W211" s="117"/>
      <c r="X211" s="117"/>
      <c r="Y211" s="117"/>
      <c r="Z211" s="117"/>
      <c r="AA211" s="113">
        <v>0</v>
      </c>
      <c r="AB211" s="105"/>
      <c r="AC211" s="105"/>
      <c r="AD211" s="105"/>
      <c r="AE211" s="105"/>
      <c r="AF211" s="105"/>
      <c r="AG211" s="105"/>
      <c r="AH211" s="105"/>
      <c r="AI211" s="113">
        <v>0</v>
      </c>
      <c r="AJ211" s="105"/>
      <c r="AK211" s="105"/>
      <c r="AL211" s="105"/>
      <c r="AM211" s="105"/>
      <c r="AN211" s="105"/>
      <c r="AO211" s="105"/>
      <c r="AP211" s="105"/>
      <c r="AQ211" s="113">
        <f>AI211-AA211</f>
        <v>0</v>
      </c>
      <c r="AR211" s="105"/>
      <c r="AS211" s="105"/>
      <c r="AT211" s="105"/>
      <c r="AU211" s="105"/>
      <c r="AV211" s="105"/>
      <c r="AW211" s="105"/>
      <c r="AX211" s="105"/>
      <c r="AY211" s="118" t="s">
        <v>41</v>
      </c>
      <c r="AZ211" s="110"/>
      <c r="BA211" s="110"/>
      <c r="BB211" s="110"/>
      <c r="BC211" s="110"/>
      <c r="BD211" s="110"/>
      <c r="BE211" s="110"/>
      <c r="BF211" s="110"/>
      <c r="BG211" s="118" t="s">
        <v>41</v>
      </c>
      <c r="BH211" s="110"/>
      <c r="BI211" s="110"/>
      <c r="BJ211" s="110"/>
      <c r="BK211" s="110"/>
      <c r="BL211" s="110"/>
      <c r="BM211" s="110"/>
      <c r="BN211" s="110"/>
      <c r="BO211" s="28"/>
      <c r="BP211" s="28"/>
      <c r="BQ211" s="28"/>
      <c r="BR211" s="34"/>
      <c r="BS211" s="34"/>
      <c r="BT211" s="34"/>
      <c r="BU211" s="34"/>
      <c r="BV211" s="34"/>
      <c r="BW211" s="34"/>
      <c r="BX211" s="34"/>
      <c r="BY211" s="34"/>
      <c r="BZ211" s="34"/>
      <c r="CA211" s="34"/>
      <c r="CB211" s="34"/>
      <c r="CC211" s="34"/>
      <c r="CD211" s="34"/>
      <c r="CE211" s="34"/>
      <c r="CF211" s="34"/>
      <c r="CG211" s="34"/>
      <c r="CH211" s="34"/>
      <c r="CI211" s="34"/>
      <c r="CJ211" s="34"/>
      <c r="CK211" s="34"/>
      <c r="CL211" s="34"/>
      <c r="CM211" s="34"/>
      <c r="CN211" s="34"/>
      <c r="CO211" s="34"/>
      <c r="CP211" s="34"/>
      <c r="CQ211" s="34"/>
      <c r="CR211" s="34"/>
      <c r="CS211" s="34"/>
      <c r="CT211" s="34"/>
      <c r="CU211" s="34"/>
      <c r="CV211" s="34"/>
      <c r="CW211" s="34"/>
      <c r="CX211" s="34"/>
      <c r="CY211" s="34"/>
      <c r="CZ211" s="34"/>
      <c r="DA211" s="34"/>
      <c r="DB211" s="34"/>
      <c r="DC211" s="34"/>
    </row>
    <row r="212" spans="1:107" s="33" customFormat="1" ht="15" customHeight="1" x14ac:dyDescent="0.25">
      <c r="A212" s="59"/>
      <c r="B212" s="59"/>
      <c r="C212" s="123" t="s">
        <v>74</v>
      </c>
      <c r="D212" s="123"/>
      <c r="E212" s="123"/>
      <c r="F212" s="123"/>
      <c r="G212" s="123"/>
      <c r="H212" s="123"/>
      <c r="I212" s="123"/>
      <c r="J212" s="123"/>
      <c r="K212" s="123"/>
      <c r="L212" s="123"/>
      <c r="M212" s="123"/>
      <c r="N212" s="123"/>
      <c r="O212" s="123"/>
      <c r="P212" s="123"/>
      <c r="Q212" s="123"/>
      <c r="R212" s="123"/>
      <c r="S212" s="119" t="s">
        <v>41</v>
      </c>
      <c r="T212" s="117"/>
      <c r="U212" s="117"/>
      <c r="V212" s="117"/>
      <c r="W212" s="117"/>
      <c r="X212" s="117"/>
      <c r="Y212" s="117"/>
      <c r="Z212" s="117"/>
      <c r="AA212" s="113">
        <v>0</v>
      </c>
      <c r="AB212" s="105"/>
      <c r="AC212" s="105"/>
      <c r="AD212" s="105"/>
      <c r="AE212" s="105"/>
      <c r="AF212" s="105"/>
      <c r="AG212" s="105"/>
      <c r="AH212" s="105"/>
      <c r="AI212" s="113">
        <v>0</v>
      </c>
      <c r="AJ212" s="105"/>
      <c r="AK212" s="105"/>
      <c r="AL212" s="105"/>
      <c r="AM212" s="105"/>
      <c r="AN212" s="105"/>
      <c r="AO212" s="105"/>
      <c r="AP212" s="105"/>
      <c r="AQ212" s="113">
        <f>AI212-AA212</f>
        <v>0</v>
      </c>
      <c r="AR212" s="105"/>
      <c r="AS212" s="105"/>
      <c r="AT212" s="105"/>
      <c r="AU212" s="105"/>
      <c r="AV212" s="105"/>
      <c r="AW212" s="105"/>
      <c r="AX212" s="105"/>
      <c r="AY212" s="118" t="s">
        <v>41</v>
      </c>
      <c r="AZ212" s="110"/>
      <c r="BA212" s="110"/>
      <c r="BB212" s="110"/>
      <c r="BC212" s="110"/>
      <c r="BD212" s="110"/>
      <c r="BE212" s="110"/>
      <c r="BF212" s="110"/>
      <c r="BG212" s="118" t="s">
        <v>41</v>
      </c>
      <c r="BH212" s="110"/>
      <c r="BI212" s="110"/>
      <c r="BJ212" s="110"/>
      <c r="BK212" s="110"/>
      <c r="BL212" s="110"/>
      <c r="BM212" s="110"/>
      <c r="BN212" s="110"/>
      <c r="BO212" s="32"/>
      <c r="BP212" s="32"/>
      <c r="BQ212" s="32"/>
      <c r="BR212" s="35"/>
      <c r="BS212" s="35"/>
      <c r="BT212" s="35"/>
      <c r="BU212" s="35"/>
      <c r="BV212" s="35"/>
      <c r="BW212" s="35"/>
      <c r="BX212" s="35"/>
      <c r="BY212" s="35"/>
      <c r="BZ212" s="35"/>
      <c r="CA212" s="35"/>
      <c r="CB212" s="35"/>
      <c r="CC212" s="35"/>
      <c r="CD212" s="35"/>
      <c r="CE212" s="35"/>
      <c r="CF212" s="35"/>
      <c r="CG212" s="35"/>
      <c r="CH212" s="35"/>
      <c r="CI212" s="35"/>
      <c r="CJ212" s="35"/>
      <c r="CK212" s="35"/>
      <c r="CL212" s="35"/>
      <c r="CM212" s="35"/>
      <c r="CN212" s="35"/>
      <c r="CO212" s="35"/>
      <c r="CP212" s="35"/>
      <c r="CQ212" s="35"/>
      <c r="CR212" s="35"/>
      <c r="CS212" s="35"/>
      <c r="CT212" s="35"/>
      <c r="CU212" s="35"/>
      <c r="CV212" s="35"/>
      <c r="CW212" s="35"/>
      <c r="CX212" s="35"/>
      <c r="CY212" s="35"/>
      <c r="CZ212" s="35"/>
      <c r="DA212" s="35"/>
      <c r="DB212" s="35"/>
      <c r="DC212" s="35"/>
    </row>
    <row r="213" spans="1:107" ht="15.75" customHeight="1" x14ac:dyDescent="0.2">
      <c r="A213" s="114" t="s">
        <v>247</v>
      </c>
      <c r="B213" s="71"/>
      <c r="C213" s="71"/>
      <c r="D213" s="71"/>
      <c r="E213" s="71"/>
      <c r="F213" s="71"/>
      <c r="G213" s="71"/>
      <c r="H213" s="71"/>
      <c r="I213" s="71"/>
      <c r="J213" s="71"/>
      <c r="K213" s="71"/>
      <c r="L213" s="71"/>
      <c r="M213" s="71"/>
      <c r="N213" s="71"/>
      <c r="O213" s="71"/>
      <c r="P213" s="71"/>
      <c r="Q213" s="71"/>
      <c r="R213" s="71"/>
      <c r="S213" s="71"/>
      <c r="T213" s="71"/>
      <c r="U213" s="71"/>
      <c r="V213" s="71"/>
      <c r="W213" s="71"/>
      <c r="X213" s="71"/>
      <c r="Y213" s="71"/>
      <c r="Z213" s="71"/>
      <c r="AA213" s="71"/>
      <c r="AB213" s="71"/>
      <c r="AC213" s="71"/>
      <c r="AD213" s="71"/>
      <c r="AE213" s="71"/>
      <c r="AF213" s="71"/>
      <c r="AG213" s="71"/>
      <c r="AH213" s="71"/>
      <c r="AI213" s="71"/>
      <c r="AJ213" s="71"/>
      <c r="AK213" s="71"/>
      <c r="AL213" s="71"/>
      <c r="AM213" s="71"/>
      <c r="AN213" s="71"/>
      <c r="AO213" s="71"/>
      <c r="AP213" s="71"/>
      <c r="AQ213" s="71"/>
      <c r="AR213" s="71"/>
      <c r="AS213" s="71"/>
      <c r="AT213" s="71"/>
      <c r="AU213" s="71"/>
      <c r="AV213" s="71"/>
      <c r="AW213" s="71"/>
      <c r="AX213" s="71"/>
      <c r="AY213" s="71"/>
      <c r="AZ213" s="71"/>
      <c r="BA213" s="71"/>
      <c r="BB213" s="71"/>
      <c r="BC213" s="71"/>
      <c r="BD213" s="71"/>
      <c r="BE213" s="71"/>
      <c r="BF213" s="71"/>
      <c r="BG213" s="71"/>
      <c r="BH213" s="71"/>
      <c r="BI213" s="71"/>
      <c r="BJ213" s="71"/>
      <c r="BK213" s="71"/>
      <c r="BL213" s="71"/>
      <c r="BM213" s="71"/>
      <c r="BN213" s="72"/>
      <c r="BO213" s="6"/>
      <c r="BP213" s="6"/>
      <c r="BQ213" s="6"/>
    </row>
    <row r="214" spans="1:107" s="37" customFormat="1" ht="15" customHeight="1" x14ac:dyDescent="0.2">
      <c r="A214" s="115" t="s">
        <v>22</v>
      </c>
      <c r="B214" s="115"/>
      <c r="C214" s="116" t="s">
        <v>75</v>
      </c>
      <c r="D214" s="116"/>
      <c r="E214" s="116"/>
      <c r="F214" s="116"/>
      <c r="G214" s="116"/>
      <c r="H214" s="116"/>
      <c r="I214" s="116"/>
      <c r="J214" s="116"/>
      <c r="K214" s="116"/>
      <c r="L214" s="116"/>
      <c r="M214" s="116"/>
      <c r="N214" s="116"/>
      <c r="O214" s="116"/>
      <c r="P214" s="116"/>
      <c r="Q214" s="116"/>
      <c r="R214" s="116"/>
      <c r="S214" s="106" t="s">
        <v>41</v>
      </c>
      <c r="T214" s="117"/>
      <c r="U214" s="117"/>
      <c r="V214" s="117"/>
      <c r="W214" s="117"/>
      <c r="X214" s="117"/>
      <c r="Y214" s="117"/>
      <c r="Z214" s="117"/>
      <c r="AA214" s="104">
        <v>0</v>
      </c>
      <c r="AB214" s="105"/>
      <c r="AC214" s="105"/>
      <c r="AD214" s="105"/>
      <c r="AE214" s="105"/>
      <c r="AF214" s="105"/>
      <c r="AG214" s="105"/>
      <c r="AH214" s="105"/>
      <c r="AI214" s="104">
        <v>0</v>
      </c>
      <c r="AJ214" s="105"/>
      <c r="AK214" s="105"/>
      <c r="AL214" s="105"/>
      <c r="AM214" s="105"/>
      <c r="AN214" s="105"/>
      <c r="AO214" s="105"/>
      <c r="AP214" s="105"/>
      <c r="AQ214" s="111">
        <f>AI214-AA214</f>
        <v>0</v>
      </c>
      <c r="AR214" s="112"/>
      <c r="AS214" s="112"/>
      <c r="AT214" s="112"/>
      <c r="AU214" s="112"/>
      <c r="AV214" s="112"/>
      <c r="AW214" s="112"/>
      <c r="AX214" s="112"/>
      <c r="AY214" s="109" t="s">
        <v>41</v>
      </c>
      <c r="AZ214" s="110"/>
      <c r="BA214" s="110"/>
      <c r="BB214" s="110"/>
      <c r="BC214" s="110"/>
      <c r="BD214" s="110"/>
      <c r="BE214" s="110"/>
      <c r="BF214" s="110"/>
      <c r="BG214" s="109" t="s">
        <v>41</v>
      </c>
      <c r="BH214" s="110"/>
      <c r="BI214" s="110"/>
      <c r="BJ214" s="110"/>
      <c r="BK214" s="110"/>
      <c r="BL214" s="110"/>
      <c r="BM214" s="110"/>
      <c r="BN214" s="110"/>
      <c r="BO214" s="31"/>
      <c r="BP214" s="31"/>
      <c r="BQ214" s="31"/>
      <c r="BR214" s="36"/>
      <c r="BS214" s="36"/>
      <c r="BT214" s="36"/>
      <c r="BU214" s="36"/>
      <c r="BV214" s="36"/>
      <c r="BW214" s="36"/>
      <c r="BX214" s="36"/>
      <c r="BY214" s="36"/>
      <c r="BZ214" s="36"/>
      <c r="CA214" s="36"/>
      <c r="CB214" s="36"/>
      <c r="CC214" s="36"/>
      <c r="CD214" s="36"/>
      <c r="CE214" s="36"/>
      <c r="CF214" s="36"/>
      <c r="CG214" s="36"/>
      <c r="CH214" s="36"/>
      <c r="CI214" s="36"/>
      <c r="CJ214" s="36"/>
      <c r="CK214" s="36"/>
      <c r="CL214" s="36"/>
      <c r="CM214" s="36"/>
      <c r="CN214" s="36"/>
      <c r="CO214" s="36"/>
      <c r="CP214" s="36"/>
      <c r="CQ214" s="36"/>
      <c r="CR214" s="36"/>
      <c r="CS214" s="36"/>
      <c r="CT214" s="36"/>
      <c r="CU214" s="36"/>
      <c r="CV214" s="36"/>
      <c r="CW214" s="36"/>
      <c r="CX214" s="36"/>
      <c r="CY214" s="36"/>
      <c r="CZ214" s="36"/>
      <c r="DA214" s="36"/>
      <c r="DB214" s="36"/>
      <c r="DC214" s="36"/>
    </row>
    <row r="215" spans="1:107" ht="15.75" customHeight="1" x14ac:dyDescent="0.2">
      <c r="A215" s="114" t="s">
        <v>248</v>
      </c>
      <c r="B215" s="71"/>
      <c r="C215" s="71"/>
      <c r="D215" s="71"/>
      <c r="E215" s="71"/>
      <c r="F215" s="71"/>
      <c r="G215" s="71"/>
      <c r="H215" s="71"/>
      <c r="I215" s="71"/>
      <c r="J215" s="71"/>
      <c r="K215" s="71"/>
      <c r="L215" s="71"/>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c r="AN215" s="71"/>
      <c r="AO215" s="71"/>
      <c r="AP215" s="71"/>
      <c r="AQ215" s="71"/>
      <c r="AR215" s="71"/>
      <c r="AS215" s="71"/>
      <c r="AT215" s="71"/>
      <c r="AU215" s="71"/>
      <c r="AV215" s="71"/>
      <c r="AW215" s="71"/>
      <c r="AX215" s="71"/>
      <c r="AY215" s="71"/>
      <c r="AZ215" s="71"/>
      <c r="BA215" s="71"/>
      <c r="BB215" s="71"/>
      <c r="BC215" s="71"/>
      <c r="BD215" s="71"/>
      <c r="BE215" s="71"/>
      <c r="BF215" s="71"/>
      <c r="BG215" s="71"/>
      <c r="BH215" s="71"/>
      <c r="BI215" s="71"/>
      <c r="BJ215" s="71"/>
      <c r="BK215" s="71"/>
      <c r="BL215" s="71"/>
      <c r="BM215" s="71"/>
      <c r="BN215" s="72"/>
      <c r="BO215" s="6"/>
      <c r="BP215" s="6"/>
      <c r="BQ215" s="6"/>
    </row>
    <row r="216" spans="1:107" ht="15.75" customHeight="1" x14ac:dyDescent="0.2">
      <c r="A216" s="114" t="s">
        <v>249</v>
      </c>
      <c r="B216" s="71"/>
      <c r="C216" s="71"/>
      <c r="D216" s="71"/>
      <c r="E216" s="71"/>
      <c r="F216" s="71"/>
      <c r="G216" s="71"/>
      <c r="H216" s="71"/>
      <c r="I216" s="71"/>
      <c r="J216" s="71"/>
      <c r="K216" s="71"/>
      <c r="L216" s="71"/>
      <c r="M216" s="71"/>
      <c r="N216" s="71"/>
      <c r="O216" s="71"/>
      <c r="P216" s="71"/>
      <c r="Q216" s="71"/>
      <c r="R216" s="71"/>
      <c r="S216" s="71"/>
      <c r="T216" s="71"/>
      <c r="U216" s="71"/>
      <c r="V216" s="71"/>
      <c r="W216" s="71"/>
      <c r="X216" s="71"/>
      <c r="Y216" s="71"/>
      <c r="Z216" s="71"/>
      <c r="AA216" s="71"/>
      <c r="AB216" s="71"/>
      <c r="AC216" s="71"/>
      <c r="AD216" s="71"/>
      <c r="AE216" s="71"/>
      <c r="AF216" s="71"/>
      <c r="AG216" s="71"/>
      <c r="AH216" s="71"/>
      <c r="AI216" s="71"/>
      <c r="AJ216" s="71"/>
      <c r="AK216" s="71"/>
      <c r="AL216" s="71"/>
      <c r="AM216" s="71"/>
      <c r="AN216" s="71"/>
      <c r="AO216" s="71"/>
      <c r="AP216" s="71"/>
      <c r="AQ216" s="71"/>
      <c r="AR216" s="71"/>
      <c r="AS216" s="71"/>
      <c r="AT216" s="71"/>
      <c r="AU216" s="71"/>
      <c r="AV216" s="71"/>
      <c r="AW216" s="71"/>
      <c r="AX216" s="71"/>
      <c r="AY216" s="71"/>
      <c r="AZ216" s="71"/>
      <c r="BA216" s="71"/>
      <c r="BB216" s="71"/>
      <c r="BC216" s="71"/>
      <c r="BD216" s="71"/>
      <c r="BE216" s="71"/>
      <c r="BF216" s="71"/>
      <c r="BG216" s="71"/>
      <c r="BH216" s="71"/>
      <c r="BI216" s="71"/>
      <c r="BJ216" s="71"/>
      <c r="BK216" s="71"/>
      <c r="BL216" s="71"/>
      <c r="BM216" s="71"/>
      <c r="BN216" s="72"/>
      <c r="BO216" s="6"/>
      <c r="BP216" s="6"/>
      <c r="BQ216" s="6"/>
    </row>
    <row r="217" spans="1:107" s="33" customFormat="1" ht="15.75" customHeight="1" x14ac:dyDescent="0.25">
      <c r="A217" s="122" t="s">
        <v>45</v>
      </c>
      <c r="B217" s="122"/>
      <c r="C217" s="116" t="s">
        <v>76</v>
      </c>
      <c r="D217" s="116"/>
      <c r="E217" s="116"/>
      <c r="F217" s="116"/>
      <c r="G217" s="116"/>
      <c r="H217" s="116"/>
      <c r="I217" s="116"/>
      <c r="J217" s="116"/>
      <c r="K217" s="116"/>
      <c r="L217" s="116"/>
      <c r="M217" s="116"/>
      <c r="N217" s="116"/>
      <c r="O217" s="116"/>
      <c r="P217" s="116"/>
      <c r="Q217" s="116"/>
      <c r="R217" s="116"/>
      <c r="S217" s="102"/>
      <c r="T217" s="103"/>
      <c r="U217" s="103"/>
      <c r="V217" s="103"/>
      <c r="W217" s="103"/>
      <c r="X217" s="103"/>
      <c r="Y217" s="103"/>
      <c r="Z217" s="103"/>
      <c r="AA217" s="104">
        <v>0</v>
      </c>
      <c r="AB217" s="108"/>
      <c r="AC217" s="108"/>
      <c r="AD217" s="108"/>
      <c r="AE217" s="108"/>
      <c r="AF217" s="108"/>
      <c r="AG217" s="108"/>
      <c r="AH217" s="108"/>
      <c r="AI217" s="104">
        <v>0</v>
      </c>
      <c r="AJ217" s="108"/>
      <c r="AK217" s="108"/>
      <c r="AL217" s="108"/>
      <c r="AM217" s="108"/>
      <c r="AN217" s="108"/>
      <c r="AO217" s="108"/>
      <c r="AP217" s="108"/>
      <c r="AQ217" s="104">
        <f>AI217-AA217</f>
        <v>0</v>
      </c>
      <c r="AR217" s="108"/>
      <c r="AS217" s="108"/>
      <c r="AT217" s="108"/>
      <c r="AU217" s="108"/>
      <c r="AV217" s="108"/>
      <c r="AW217" s="108"/>
      <c r="AX217" s="108"/>
      <c r="AY217" s="109" t="s">
        <v>41</v>
      </c>
      <c r="AZ217" s="110"/>
      <c r="BA217" s="110"/>
      <c r="BB217" s="110"/>
      <c r="BC217" s="110"/>
      <c r="BD217" s="110"/>
      <c r="BE217" s="110"/>
      <c r="BF217" s="110"/>
      <c r="BG217" s="109" t="s">
        <v>41</v>
      </c>
      <c r="BH217" s="110"/>
      <c r="BI217" s="110"/>
      <c r="BJ217" s="110"/>
      <c r="BK217" s="110"/>
      <c r="BL217" s="110"/>
      <c r="BM217" s="110"/>
      <c r="BN217" s="110"/>
      <c r="BO217" s="32"/>
      <c r="BP217" s="32"/>
      <c r="BQ217" s="32"/>
      <c r="BR217" s="35"/>
      <c r="BS217" s="35"/>
      <c r="BT217" s="35"/>
      <c r="BU217" s="35"/>
      <c r="BV217" s="35"/>
      <c r="BW217" s="35"/>
      <c r="BX217" s="35"/>
      <c r="BY217" s="35"/>
      <c r="BZ217" s="35"/>
      <c r="CA217" s="35"/>
      <c r="CB217" s="35"/>
      <c r="CC217" s="35"/>
      <c r="CD217" s="35"/>
      <c r="CE217" s="35"/>
      <c r="CF217" s="35"/>
      <c r="CG217" s="35"/>
      <c r="CH217" s="35"/>
      <c r="CI217" s="35"/>
      <c r="CJ217" s="35"/>
      <c r="CK217" s="35"/>
      <c r="CL217" s="35"/>
      <c r="CM217" s="35"/>
      <c r="CN217" s="35"/>
      <c r="CO217" s="35"/>
      <c r="CP217" s="35"/>
      <c r="CQ217" s="35"/>
      <c r="CR217" s="35"/>
      <c r="CS217" s="35"/>
      <c r="CT217" s="35"/>
      <c r="CU217" s="35"/>
      <c r="CV217" s="35"/>
      <c r="CW217" s="35"/>
      <c r="CX217" s="35"/>
      <c r="CY217" s="35"/>
      <c r="CZ217" s="35"/>
      <c r="DA217" s="35"/>
      <c r="DB217" s="35"/>
      <c r="DC217" s="35"/>
    </row>
    <row r="218" spans="1:107" s="24" customFormat="1" ht="15.75" hidden="1" customHeight="1" x14ac:dyDescent="0.25">
      <c r="A218" s="59" t="s">
        <v>11</v>
      </c>
      <c r="B218" s="59"/>
      <c r="C218" s="123" t="s">
        <v>12</v>
      </c>
      <c r="D218" s="123"/>
      <c r="E218" s="123"/>
      <c r="F218" s="123"/>
      <c r="G218" s="123"/>
      <c r="H218" s="123"/>
      <c r="I218" s="123"/>
      <c r="J218" s="123"/>
      <c r="K218" s="123"/>
      <c r="L218" s="123"/>
      <c r="M218" s="123"/>
      <c r="N218" s="123"/>
      <c r="O218" s="123"/>
      <c r="P218" s="123"/>
      <c r="Q218" s="123"/>
      <c r="R218" s="123"/>
      <c r="S218" s="102" t="s">
        <v>33</v>
      </c>
      <c r="T218" s="103"/>
      <c r="U218" s="103"/>
      <c r="V218" s="103"/>
      <c r="W218" s="103"/>
      <c r="X218" s="103"/>
      <c r="Y218" s="103"/>
      <c r="Z218" s="103"/>
      <c r="AA218" s="113" t="s">
        <v>91</v>
      </c>
      <c r="AB218" s="113"/>
      <c r="AC218" s="113"/>
      <c r="AD218" s="113"/>
      <c r="AE218" s="113"/>
      <c r="AF218" s="113"/>
      <c r="AG218" s="113"/>
      <c r="AH218" s="113"/>
      <c r="AI218" s="113" t="s">
        <v>99</v>
      </c>
      <c r="AJ218" s="113"/>
      <c r="AK218" s="113"/>
      <c r="AL218" s="113"/>
      <c r="AM218" s="113"/>
      <c r="AN218" s="113"/>
      <c r="AO218" s="113"/>
      <c r="AP218" s="113"/>
      <c r="AQ218" s="104" t="s">
        <v>103</v>
      </c>
      <c r="AR218" s="108"/>
      <c r="AS218" s="108"/>
      <c r="AT218" s="108"/>
      <c r="AU218" s="108"/>
      <c r="AV218" s="108"/>
      <c r="AW218" s="108"/>
      <c r="AX218" s="108"/>
      <c r="AY218" s="103" t="s">
        <v>19</v>
      </c>
      <c r="AZ218" s="103"/>
      <c r="BA218" s="103"/>
      <c r="BB218" s="103"/>
      <c r="BC218" s="103"/>
      <c r="BD218" s="103"/>
      <c r="BE218" s="103"/>
      <c r="BF218" s="103"/>
      <c r="BG218" s="103" t="s">
        <v>102</v>
      </c>
      <c r="BH218" s="117"/>
      <c r="BI218" s="117"/>
      <c r="BJ218" s="117"/>
      <c r="BK218" s="117"/>
      <c r="BL218" s="117"/>
      <c r="BM218" s="117"/>
      <c r="BN218" s="117"/>
      <c r="BO218" s="28"/>
      <c r="BP218" s="28"/>
      <c r="BQ218" s="28"/>
      <c r="BR218" s="34"/>
      <c r="BS218" s="34"/>
      <c r="BT218" s="34"/>
      <c r="BU218" s="34"/>
      <c r="BV218" s="34"/>
      <c r="BW218" s="34"/>
      <c r="BX218" s="34"/>
      <c r="BY218" s="34"/>
      <c r="BZ218" s="34"/>
      <c r="CA218" s="36" t="s">
        <v>100</v>
      </c>
      <c r="CB218" s="34"/>
      <c r="CC218" s="34"/>
      <c r="CD218" s="34"/>
      <c r="CE218" s="34"/>
      <c r="CF218" s="34"/>
      <c r="CG218" s="34"/>
      <c r="CH218" s="34"/>
      <c r="CI218" s="34"/>
      <c r="CJ218" s="34"/>
      <c r="CK218" s="34"/>
      <c r="CL218" s="34"/>
      <c r="CM218" s="34"/>
      <c r="CN218" s="34"/>
      <c r="CO218" s="34"/>
      <c r="CP218" s="34"/>
      <c r="CQ218" s="34"/>
      <c r="CR218" s="34"/>
      <c r="CS218" s="34"/>
      <c r="CT218" s="34"/>
      <c r="CU218" s="34"/>
      <c r="CV218" s="34"/>
      <c r="CW218" s="34"/>
      <c r="CX218" s="34"/>
      <c r="CY218" s="34"/>
      <c r="CZ218" s="34"/>
      <c r="DA218" s="34"/>
      <c r="DB218" s="34"/>
      <c r="DC218" s="34"/>
    </row>
    <row r="219" spans="1:107" s="24" customFormat="1" ht="15.75" customHeight="1" x14ac:dyDescent="0.25">
      <c r="A219" s="59"/>
      <c r="B219" s="59"/>
      <c r="C219" s="123"/>
      <c r="D219" s="123"/>
      <c r="E219" s="123"/>
      <c r="F219" s="123"/>
      <c r="G219" s="123"/>
      <c r="H219" s="123"/>
      <c r="I219" s="123"/>
      <c r="J219" s="123"/>
      <c r="K219" s="123"/>
      <c r="L219" s="123"/>
      <c r="M219" s="123"/>
      <c r="N219" s="123"/>
      <c r="O219" s="123"/>
      <c r="P219" s="123"/>
      <c r="Q219" s="123"/>
      <c r="R219" s="123"/>
      <c r="S219" s="102"/>
      <c r="T219" s="103"/>
      <c r="U219" s="103"/>
      <c r="V219" s="103"/>
      <c r="W219" s="103"/>
      <c r="X219" s="103"/>
      <c r="Y219" s="103"/>
      <c r="Z219" s="103"/>
      <c r="AA219" s="104"/>
      <c r="AB219" s="105"/>
      <c r="AC219" s="105"/>
      <c r="AD219" s="105"/>
      <c r="AE219" s="105"/>
      <c r="AF219" s="105"/>
      <c r="AG219" s="105"/>
      <c r="AH219" s="105"/>
      <c r="AI219" s="111"/>
      <c r="AJ219" s="112"/>
      <c r="AK219" s="112"/>
      <c r="AL219" s="112"/>
      <c r="AM219" s="112"/>
      <c r="AN219" s="112"/>
      <c r="AO219" s="112"/>
      <c r="AP219" s="112"/>
      <c r="AQ219" s="111"/>
      <c r="AR219" s="112"/>
      <c r="AS219" s="112"/>
      <c r="AT219" s="112"/>
      <c r="AU219" s="112"/>
      <c r="AV219" s="112"/>
      <c r="AW219" s="112"/>
      <c r="AX219" s="112"/>
      <c r="AY219" s="103"/>
      <c r="AZ219" s="103"/>
      <c r="BA219" s="103"/>
      <c r="BB219" s="103"/>
      <c r="BC219" s="103"/>
      <c r="BD219" s="103"/>
      <c r="BE219" s="103"/>
      <c r="BF219" s="103"/>
      <c r="BG219" s="103"/>
      <c r="BH219" s="103"/>
      <c r="BI219" s="103"/>
      <c r="BJ219" s="103"/>
      <c r="BK219" s="103"/>
      <c r="BL219" s="103"/>
      <c r="BM219" s="103"/>
      <c r="BN219" s="103"/>
      <c r="BO219" s="28"/>
      <c r="BP219" s="28"/>
      <c r="BQ219" s="28"/>
      <c r="CA219" s="30" t="s">
        <v>92</v>
      </c>
    </row>
    <row r="220" spans="1:107" s="33" customFormat="1" ht="32.25" customHeight="1" x14ac:dyDescent="0.25">
      <c r="A220" s="122" t="s">
        <v>46</v>
      </c>
      <c r="B220" s="122"/>
      <c r="C220" s="116" t="s">
        <v>77</v>
      </c>
      <c r="D220" s="116"/>
      <c r="E220" s="116"/>
      <c r="F220" s="116"/>
      <c r="G220" s="116"/>
      <c r="H220" s="116"/>
      <c r="I220" s="116"/>
      <c r="J220" s="116"/>
      <c r="K220" s="116"/>
      <c r="L220" s="116"/>
      <c r="M220" s="116"/>
      <c r="N220" s="116"/>
      <c r="O220" s="116"/>
      <c r="P220" s="116"/>
      <c r="Q220" s="116"/>
      <c r="R220" s="116"/>
      <c r="S220" s="106" t="s">
        <v>41</v>
      </c>
      <c r="T220" s="107"/>
      <c r="U220" s="107"/>
      <c r="V220" s="107"/>
      <c r="W220" s="107"/>
      <c r="X220" s="107"/>
      <c r="Y220" s="107"/>
      <c r="Z220" s="107"/>
      <c r="AA220" s="104">
        <v>0</v>
      </c>
      <c r="AB220" s="108"/>
      <c r="AC220" s="108"/>
      <c r="AD220" s="108"/>
      <c r="AE220" s="108"/>
      <c r="AF220" s="108"/>
      <c r="AG220" s="108"/>
      <c r="AH220" s="108"/>
      <c r="AI220" s="104">
        <v>0</v>
      </c>
      <c r="AJ220" s="108"/>
      <c r="AK220" s="108"/>
      <c r="AL220" s="108"/>
      <c r="AM220" s="108"/>
      <c r="AN220" s="108"/>
      <c r="AO220" s="108"/>
      <c r="AP220" s="108"/>
      <c r="AQ220" s="104">
        <f>AI220-AA220</f>
        <v>0</v>
      </c>
      <c r="AR220" s="108"/>
      <c r="AS220" s="108"/>
      <c r="AT220" s="108"/>
      <c r="AU220" s="108"/>
      <c r="AV220" s="108"/>
      <c r="AW220" s="108"/>
      <c r="AX220" s="108"/>
      <c r="AY220" s="109" t="s">
        <v>41</v>
      </c>
      <c r="AZ220" s="110"/>
      <c r="BA220" s="110"/>
      <c r="BB220" s="110"/>
      <c r="BC220" s="110"/>
      <c r="BD220" s="110"/>
      <c r="BE220" s="110"/>
      <c r="BF220" s="110"/>
      <c r="BG220" s="109" t="s">
        <v>41</v>
      </c>
      <c r="BH220" s="110"/>
      <c r="BI220" s="110"/>
      <c r="BJ220" s="110"/>
      <c r="BK220" s="110"/>
      <c r="BL220" s="110"/>
      <c r="BM220" s="110"/>
      <c r="BN220" s="110"/>
      <c r="BO220" s="32"/>
      <c r="BP220" s="32"/>
      <c r="BQ220" s="32"/>
    </row>
    <row r="221" spans="1:107" ht="15.75" customHeight="1" x14ac:dyDescent="0.2">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c r="BM221" s="12"/>
      <c r="BN221" s="12"/>
      <c r="BO221" s="12"/>
      <c r="BP221" s="12"/>
      <c r="BQ221" s="12"/>
    </row>
    <row r="222" spans="1:107" ht="15.75" customHeight="1" x14ac:dyDescent="0.2">
      <c r="A222" s="69" t="s">
        <v>78</v>
      </c>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c r="AB222" s="69"/>
      <c r="AC222" s="69"/>
      <c r="AD222" s="69"/>
      <c r="AE222" s="69"/>
      <c r="AF222" s="69"/>
      <c r="AG222" s="69"/>
      <c r="AH222" s="69"/>
      <c r="AI222" s="69"/>
      <c r="AJ222" s="69"/>
      <c r="AK222" s="69"/>
      <c r="AL222" s="69"/>
      <c r="AM222" s="69"/>
      <c r="AN222" s="69"/>
      <c r="AO222" s="69"/>
      <c r="AP222" s="69"/>
      <c r="AQ222" s="69"/>
      <c r="AR222" s="69"/>
      <c r="AS222" s="69"/>
      <c r="AT222" s="69"/>
      <c r="AU222" s="69"/>
      <c r="AV222" s="69"/>
      <c r="AW222" s="69"/>
      <c r="AX222" s="69"/>
      <c r="AY222" s="69"/>
      <c r="AZ222" s="69"/>
      <c r="BA222" s="69"/>
      <c r="BB222" s="69"/>
      <c r="BC222" s="69"/>
      <c r="BD222" s="69"/>
      <c r="BE222" s="69"/>
      <c r="BF222" s="69"/>
      <c r="BG222" s="69"/>
      <c r="BH222" s="69"/>
      <c r="BI222" s="69"/>
      <c r="BJ222" s="69"/>
      <c r="BK222" s="69"/>
      <c r="BL222" s="69"/>
      <c r="BM222" s="69"/>
      <c r="BN222" s="69"/>
      <c r="BO222" s="69"/>
      <c r="BP222" s="69"/>
      <c r="BQ222" s="69"/>
    </row>
    <row r="223" spans="1:107" ht="15.75" customHeight="1" x14ac:dyDescent="0.2">
      <c r="A223" s="70" t="s">
        <v>250</v>
      </c>
      <c r="B223" s="71"/>
      <c r="C223" s="71"/>
      <c r="D223" s="71"/>
      <c r="E223" s="71"/>
      <c r="F223" s="71"/>
      <c r="G223" s="71"/>
      <c r="H223" s="71"/>
      <c r="I223" s="71"/>
      <c r="J223" s="71"/>
      <c r="K223" s="71"/>
      <c r="L223" s="71"/>
      <c r="M223" s="71"/>
      <c r="N223" s="71"/>
      <c r="O223" s="71"/>
      <c r="P223" s="71"/>
      <c r="Q223" s="71"/>
      <c r="R223" s="71"/>
      <c r="S223" s="71"/>
      <c r="T223" s="71"/>
      <c r="U223" s="71"/>
      <c r="V223" s="71"/>
      <c r="W223" s="71"/>
      <c r="X223" s="71"/>
      <c r="Y223" s="71"/>
      <c r="Z223" s="71"/>
      <c r="AA223" s="71"/>
      <c r="AB223" s="71"/>
      <c r="AC223" s="71"/>
      <c r="AD223" s="71"/>
      <c r="AE223" s="71"/>
      <c r="AF223" s="71"/>
      <c r="AG223" s="71"/>
      <c r="AH223" s="71"/>
      <c r="AI223" s="71"/>
      <c r="AJ223" s="71"/>
      <c r="AK223" s="71"/>
      <c r="AL223" s="71"/>
      <c r="AM223" s="71"/>
      <c r="AN223" s="71"/>
      <c r="AO223" s="71"/>
      <c r="AP223" s="71"/>
      <c r="AQ223" s="71"/>
      <c r="AR223" s="71"/>
      <c r="AS223" s="71"/>
      <c r="AT223" s="71"/>
      <c r="AU223" s="71"/>
      <c r="AV223" s="71"/>
      <c r="AW223" s="71"/>
      <c r="AX223" s="71"/>
      <c r="AY223" s="71"/>
      <c r="AZ223" s="71"/>
      <c r="BA223" s="71"/>
      <c r="BB223" s="71"/>
      <c r="BC223" s="71"/>
      <c r="BD223" s="71"/>
      <c r="BE223" s="71"/>
      <c r="BF223" s="71"/>
      <c r="BG223" s="71"/>
      <c r="BH223" s="71"/>
      <c r="BI223" s="71"/>
      <c r="BJ223" s="71"/>
      <c r="BK223" s="71"/>
      <c r="BL223" s="71"/>
      <c r="BM223" s="71"/>
      <c r="BN223" s="72"/>
      <c r="BO223" s="6"/>
      <c r="BP223" s="6"/>
      <c r="BQ223" s="6"/>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row>
    <row r="224" spans="1:107" ht="15.75" customHeight="1" x14ac:dyDescent="0.2">
      <c r="A224" s="69" t="s">
        <v>79</v>
      </c>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c r="AB224" s="69"/>
      <c r="AC224" s="69"/>
      <c r="AD224" s="69"/>
      <c r="AE224" s="69"/>
      <c r="AF224" s="69"/>
      <c r="AG224" s="69"/>
      <c r="AH224" s="69"/>
      <c r="AI224" s="69"/>
      <c r="AJ224" s="69"/>
      <c r="AK224" s="69"/>
      <c r="AL224" s="69"/>
      <c r="AM224" s="69"/>
      <c r="AN224" s="69"/>
      <c r="AO224" s="69"/>
      <c r="AP224" s="69"/>
      <c r="AQ224" s="69"/>
      <c r="AR224" s="69"/>
      <c r="AS224" s="69"/>
      <c r="AT224" s="69"/>
      <c r="AU224" s="69"/>
      <c r="AV224" s="69"/>
      <c r="AW224" s="69"/>
      <c r="AX224" s="69"/>
      <c r="AY224" s="69"/>
      <c r="AZ224" s="69"/>
      <c r="BA224" s="69"/>
      <c r="BB224" s="69"/>
      <c r="BC224" s="69"/>
      <c r="BD224" s="69"/>
      <c r="BE224" s="69"/>
      <c r="BF224" s="69"/>
      <c r="BG224" s="69"/>
      <c r="BH224" s="69"/>
      <c r="BI224" s="69"/>
      <c r="BJ224" s="69"/>
      <c r="BK224" s="69"/>
      <c r="BL224" s="69"/>
      <c r="BM224" s="69"/>
      <c r="BN224" s="69"/>
      <c r="BO224" s="69"/>
      <c r="BP224" s="69"/>
      <c r="BQ224" s="69"/>
    </row>
    <row r="225" spans="1:107" ht="15.75" customHeight="1" x14ac:dyDescent="0.2">
      <c r="A225" s="70" t="s">
        <v>251</v>
      </c>
      <c r="B225" s="71"/>
      <c r="C225" s="71"/>
      <c r="D225" s="71"/>
      <c r="E225" s="71"/>
      <c r="F225" s="71"/>
      <c r="G225" s="71"/>
      <c r="H225" s="71"/>
      <c r="I225" s="71"/>
      <c r="J225" s="71"/>
      <c r="K225" s="71"/>
      <c r="L225" s="71"/>
      <c r="M225" s="71"/>
      <c r="N225" s="71"/>
      <c r="O225" s="71"/>
      <c r="P225" s="71"/>
      <c r="Q225" s="71"/>
      <c r="R225" s="71"/>
      <c r="S225" s="71"/>
      <c r="T225" s="71"/>
      <c r="U225" s="71"/>
      <c r="V225" s="71"/>
      <c r="W225" s="71"/>
      <c r="X225" s="71"/>
      <c r="Y225" s="71"/>
      <c r="Z225" s="71"/>
      <c r="AA225" s="71"/>
      <c r="AB225" s="71"/>
      <c r="AC225" s="71"/>
      <c r="AD225" s="71"/>
      <c r="AE225" s="71"/>
      <c r="AF225" s="71"/>
      <c r="AG225" s="71"/>
      <c r="AH225" s="71"/>
      <c r="AI225" s="71"/>
      <c r="AJ225" s="71"/>
      <c r="AK225" s="71"/>
      <c r="AL225" s="71"/>
      <c r="AM225" s="71"/>
      <c r="AN225" s="71"/>
      <c r="AO225" s="71"/>
      <c r="AP225" s="71"/>
      <c r="AQ225" s="71"/>
      <c r="AR225" s="71"/>
      <c r="AS225" s="71"/>
      <c r="AT225" s="71"/>
      <c r="AU225" s="71"/>
      <c r="AV225" s="71"/>
      <c r="AW225" s="71"/>
      <c r="AX225" s="71"/>
      <c r="AY225" s="71"/>
      <c r="AZ225" s="71"/>
      <c r="BA225" s="71"/>
      <c r="BB225" s="71"/>
      <c r="BC225" s="71"/>
      <c r="BD225" s="71"/>
      <c r="BE225" s="71"/>
      <c r="BF225" s="71"/>
      <c r="BG225" s="71"/>
      <c r="BH225" s="71"/>
      <c r="BI225" s="71"/>
      <c r="BJ225" s="71"/>
      <c r="BK225" s="71"/>
      <c r="BL225" s="71"/>
      <c r="BM225" s="71"/>
      <c r="BN225" s="72"/>
      <c r="BO225" s="6"/>
      <c r="BP225" s="6"/>
      <c r="BQ225" s="6"/>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row>
    <row r="226" spans="1:107" ht="15.75" customHeight="1" x14ac:dyDescent="0.25">
      <c r="A226" s="24" t="s">
        <v>80</v>
      </c>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2"/>
      <c r="BL226" s="12"/>
      <c r="BM226" s="12"/>
      <c r="BN226" s="12"/>
      <c r="BO226" s="12"/>
      <c r="BP226" s="12"/>
      <c r="BQ226" s="12"/>
    </row>
    <row r="227" spans="1:107" ht="15.75" customHeight="1" x14ac:dyDescent="0.2">
      <c r="A227" s="69" t="s">
        <v>81</v>
      </c>
      <c r="B227" s="69"/>
      <c r="C227" s="69"/>
      <c r="D227" s="69"/>
      <c r="E227" s="69"/>
      <c r="F227" s="69"/>
      <c r="G227" s="69"/>
      <c r="H227" s="69"/>
      <c r="I227" s="69"/>
      <c r="J227" s="69"/>
      <c r="K227" s="69"/>
      <c r="L227" s="69"/>
      <c r="M227" s="89"/>
      <c r="N227" s="89"/>
      <c r="O227" s="89"/>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c r="BH227" s="12"/>
      <c r="BI227" s="12"/>
      <c r="BJ227" s="12"/>
      <c r="BK227" s="12"/>
      <c r="BL227" s="12"/>
      <c r="BM227" s="12"/>
      <c r="BN227" s="12"/>
      <c r="BO227" s="12"/>
      <c r="BP227" s="12"/>
      <c r="BQ227" s="12"/>
    </row>
    <row r="228" spans="1:107" ht="15.75" customHeight="1" x14ac:dyDescent="0.2">
      <c r="A228" s="70" t="s">
        <v>252</v>
      </c>
      <c r="B228" s="71"/>
      <c r="C228" s="71"/>
      <c r="D228" s="71"/>
      <c r="E228" s="71"/>
      <c r="F228" s="71"/>
      <c r="G228" s="71"/>
      <c r="H228" s="71"/>
      <c r="I228" s="71"/>
      <c r="J228" s="71"/>
      <c r="K228" s="71"/>
      <c r="L228" s="71"/>
      <c r="M228" s="71"/>
      <c r="N228" s="71"/>
      <c r="O228" s="71"/>
      <c r="P228" s="71"/>
      <c r="Q228" s="71"/>
      <c r="R228" s="71"/>
      <c r="S228" s="71"/>
      <c r="T228" s="71"/>
      <c r="U228" s="71"/>
      <c r="V228" s="71"/>
      <c r="W228" s="71"/>
      <c r="X228" s="71"/>
      <c r="Y228" s="71"/>
      <c r="Z228" s="71"/>
      <c r="AA228" s="71"/>
      <c r="AB228" s="71"/>
      <c r="AC228" s="71"/>
      <c r="AD228" s="71"/>
      <c r="AE228" s="71"/>
      <c r="AF228" s="71"/>
      <c r="AG228" s="71"/>
      <c r="AH228" s="71"/>
      <c r="AI228" s="71"/>
      <c r="AJ228" s="71"/>
      <c r="AK228" s="71"/>
      <c r="AL228" s="71"/>
      <c r="AM228" s="71"/>
      <c r="AN228" s="71"/>
      <c r="AO228" s="71"/>
      <c r="AP228" s="71"/>
      <c r="AQ228" s="71"/>
      <c r="AR228" s="71"/>
      <c r="AS228" s="71"/>
      <c r="AT228" s="71"/>
      <c r="AU228" s="71"/>
      <c r="AV228" s="71"/>
      <c r="AW228" s="71"/>
      <c r="AX228" s="71"/>
      <c r="AY228" s="71"/>
      <c r="AZ228" s="71"/>
      <c r="BA228" s="71"/>
      <c r="BB228" s="71"/>
      <c r="BC228" s="71"/>
      <c r="BD228" s="71"/>
      <c r="BE228" s="71"/>
      <c r="BF228" s="71"/>
      <c r="BG228" s="71"/>
      <c r="BH228" s="71"/>
      <c r="BI228" s="71"/>
      <c r="BJ228" s="71"/>
      <c r="BK228" s="71"/>
      <c r="BL228" s="71"/>
      <c r="BM228" s="71"/>
      <c r="BN228" s="72"/>
      <c r="BO228" s="12"/>
      <c r="BP228" s="12"/>
      <c r="BQ228" s="12"/>
    </row>
    <row r="229" spans="1:107" ht="15.75" customHeight="1" x14ac:dyDescent="0.2">
      <c r="A229" s="69" t="s">
        <v>82</v>
      </c>
      <c r="B229" s="69"/>
      <c r="C229" s="69"/>
      <c r="D229" s="69"/>
      <c r="E229" s="69"/>
      <c r="F229" s="69"/>
      <c r="G229" s="69"/>
      <c r="H229" s="69"/>
      <c r="I229" s="69"/>
      <c r="J229" s="69"/>
      <c r="K229" s="69"/>
      <c r="L229" s="69"/>
      <c r="M229" s="89"/>
      <c r="N229" s="89"/>
      <c r="O229" s="89"/>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c r="BH229" s="12"/>
      <c r="BI229" s="12"/>
      <c r="BJ229" s="12"/>
      <c r="BK229" s="12"/>
      <c r="BL229" s="12"/>
      <c r="BM229" s="12"/>
      <c r="BN229" s="12"/>
      <c r="BO229" s="12"/>
      <c r="BP229" s="12"/>
      <c r="BQ229" s="12"/>
    </row>
    <row r="230" spans="1:107" ht="15.75" customHeight="1" x14ac:dyDescent="0.2">
      <c r="A230" s="70" t="s">
        <v>253</v>
      </c>
      <c r="B230" s="71"/>
      <c r="C230" s="71"/>
      <c r="D230" s="71"/>
      <c r="E230" s="71"/>
      <c r="F230" s="71"/>
      <c r="G230" s="71"/>
      <c r="H230" s="71"/>
      <c r="I230" s="71"/>
      <c r="J230" s="71"/>
      <c r="K230" s="71"/>
      <c r="L230" s="71"/>
      <c r="M230" s="71"/>
      <c r="N230" s="71"/>
      <c r="O230" s="71"/>
      <c r="P230" s="71"/>
      <c r="Q230" s="71"/>
      <c r="R230" s="71"/>
      <c r="S230" s="71"/>
      <c r="T230" s="71"/>
      <c r="U230" s="71"/>
      <c r="V230" s="71"/>
      <c r="W230" s="71"/>
      <c r="X230" s="71"/>
      <c r="Y230" s="71"/>
      <c r="Z230" s="71"/>
      <c r="AA230" s="71"/>
      <c r="AB230" s="71"/>
      <c r="AC230" s="71"/>
      <c r="AD230" s="71"/>
      <c r="AE230" s="71"/>
      <c r="AF230" s="71"/>
      <c r="AG230" s="71"/>
      <c r="AH230" s="71"/>
      <c r="AI230" s="71"/>
      <c r="AJ230" s="71"/>
      <c r="AK230" s="71"/>
      <c r="AL230" s="71"/>
      <c r="AM230" s="71"/>
      <c r="AN230" s="71"/>
      <c r="AO230" s="71"/>
      <c r="AP230" s="71"/>
      <c r="AQ230" s="71"/>
      <c r="AR230" s="71"/>
      <c r="AS230" s="71"/>
      <c r="AT230" s="71"/>
      <c r="AU230" s="71"/>
      <c r="AV230" s="71"/>
      <c r="AW230" s="71"/>
      <c r="AX230" s="71"/>
      <c r="AY230" s="71"/>
      <c r="AZ230" s="71"/>
      <c r="BA230" s="71"/>
      <c r="BB230" s="71"/>
      <c r="BC230" s="71"/>
      <c r="BD230" s="71"/>
      <c r="BE230" s="71"/>
      <c r="BF230" s="71"/>
      <c r="BG230" s="71"/>
      <c r="BH230" s="71"/>
      <c r="BI230" s="71"/>
      <c r="BJ230" s="71"/>
      <c r="BK230" s="71"/>
      <c r="BL230" s="71"/>
      <c r="BM230" s="71"/>
      <c r="BN230" s="72"/>
      <c r="BO230" s="12"/>
      <c r="BP230" s="12"/>
      <c r="BQ230" s="12"/>
    </row>
    <row r="231" spans="1:107" ht="15.75" customHeight="1" x14ac:dyDescent="0.2">
      <c r="A231" s="69" t="s">
        <v>83</v>
      </c>
      <c r="B231" s="69"/>
      <c r="C231" s="69"/>
      <c r="D231" s="69"/>
      <c r="E231" s="69"/>
      <c r="F231" s="69"/>
      <c r="G231" s="69"/>
      <c r="H231" s="69"/>
      <c r="I231" s="69"/>
      <c r="J231" s="69"/>
      <c r="K231" s="69"/>
      <c r="L231" s="69"/>
      <c r="M231" s="89"/>
      <c r="N231" s="89"/>
      <c r="O231" s="89"/>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12"/>
      <c r="BM231" s="12"/>
      <c r="BN231" s="12"/>
      <c r="BO231" s="12"/>
      <c r="BP231" s="12"/>
      <c r="BQ231" s="12"/>
    </row>
    <row r="232" spans="1:107" ht="25.5" customHeight="1" x14ac:dyDescent="0.2">
      <c r="A232" s="70" t="s">
        <v>254</v>
      </c>
      <c r="B232" s="71"/>
      <c r="C232" s="71"/>
      <c r="D232" s="71"/>
      <c r="E232" s="71"/>
      <c r="F232" s="71"/>
      <c r="G232" s="71"/>
      <c r="H232" s="71"/>
      <c r="I232" s="71"/>
      <c r="J232" s="71"/>
      <c r="K232" s="71"/>
      <c r="L232" s="71"/>
      <c r="M232" s="71"/>
      <c r="N232" s="71"/>
      <c r="O232" s="71"/>
      <c r="P232" s="71"/>
      <c r="Q232" s="71"/>
      <c r="R232" s="71"/>
      <c r="S232" s="71"/>
      <c r="T232" s="71"/>
      <c r="U232" s="71"/>
      <c r="V232" s="71"/>
      <c r="W232" s="71"/>
      <c r="X232" s="71"/>
      <c r="Y232" s="71"/>
      <c r="Z232" s="71"/>
      <c r="AA232" s="71"/>
      <c r="AB232" s="71"/>
      <c r="AC232" s="71"/>
      <c r="AD232" s="71"/>
      <c r="AE232" s="71"/>
      <c r="AF232" s="71"/>
      <c r="AG232" s="71"/>
      <c r="AH232" s="71"/>
      <c r="AI232" s="71"/>
      <c r="AJ232" s="71"/>
      <c r="AK232" s="71"/>
      <c r="AL232" s="71"/>
      <c r="AM232" s="71"/>
      <c r="AN232" s="71"/>
      <c r="AO232" s="71"/>
      <c r="AP232" s="71"/>
      <c r="AQ232" s="71"/>
      <c r="AR232" s="71"/>
      <c r="AS232" s="71"/>
      <c r="AT232" s="71"/>
      <c r="AU232" s="71"/>
      <c r="AV232" s="71"/>
      <c r="AW232" s="71"/>
      <c r="AX232" s="71"/>
      <c r="AY232" s="71"/>
      <c r="AZ232" s="71"/>
      <c r="BA232" s="71"/>
      <c r="BB232" s="71"/>
      <c r="BC232" s="71"/>
      <c r="BD232" s="71"/>
      <c r="BE232" s="71"/>
      <c r="BF232" s="71"/>
      <c r="BG232" s="71"/>
      <c r="BH232" s="71"/>
      <c r="BI232" s="71"/>
      <c r="BJ232" s="71"/>
      <c r="BK232" s="71"/>
      <c r="BL232" s="71"/>
      <c r="BM232" s="71"/>
      <c r="BN232" s="72"/>
      <c r="BO232" s="12"/>
      <c r="BP232" s="12"/>
      <c r="BQ232" s="12"/>
    </row>
    <row r="233" spans="1:107" ht="15.75" customHeight="1" x14ac:dyDescent="0.2">
      <c r="A233" s="69" t="s">
        <v>84</v>
      </c>
      <c r="B233" s="69"/>
      <c r="C233" s="69"/>
      <c r="D233" s="69"/>
      <c r="E233" s="69"/>
      <c r="F233" s="69"/>
      <c r="G233" s="69"/>
      <c r="H233" s="69"/>
      <c r="I233" s="69"/>
      <c r="J233" s="69"/>
      <c r="K233" s="69"/>
      <c r="L233" s="69"/>
      <c r="M233" s="89"/>
      <c r="N233" s="89"/>
      <c r="O233" s="89"/>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2"/>
      <c r="BK233" s="12"/>
      <c r="BL233" s="12"/>
      <c r="BM233" s="12"/>
      <c r="BN233" s="12"/>
      <c r="BO233" s="12"/>
      <c r="BP233" s="12"/>
      <c r="BQ233" s="12"/>
    </row>
    <row r="234" spans="1:107" ht="15.75" customHeight="1" x14ac:dyDescent="0.2">
      <c r="A234" s="70" t="s">
        <v>255</v>
      </c>
      <c r="B234" s="71"/>
      <c r="C234" s="71"/>
      <c r="D234" s="71"/>
      <c r="E234" s="71"/>
      <c r="F234" s="71"/>
      <c r="G234" s="71"/>
      <c r="H234" s="71"/>
      <c r="I234" s="71"/>
      <c r="J234" s="71"/>
      <c r="K234" s="71"/>
      <c r="L234" s="71"/>
      <c r="M234" s="71"/>
      <c r="N234" s="71"/>
      <c r="O234" s="71"/>
      <c r="P234" s="71"/>
      <c r="Q234" s="71"/>
      <c r="R234" s="71"/>
      <c r="S234" s="71"/>
      <c r="T234" s="71"/>
      <c r="U234" s="71"/>
      <c r="V234" s="71"/>
      <c r="W234" s="71"/>
      <c r="X234" s="71"/>
      <c r="Y234" s="71"/>
      <c r="Z234" s="71"/>
      <c r="AA234" s="71"/>
      <c r="AB234" s="71"/>
      <c r="AC234" s="71"/>
      <c r="AD234" s="71"/>
      <c r="AE234" s="71"/>
      <c r="AF234" s="71"/>
      <c r="AG234" s="71"/>
      <c r="AH234" s="71"/>
      <c r="AI234" s="71"/>
      <c r="AJ234" s="71"/>
      <c r="AK234" s="71"/>
      <c r="AL234" s="71"/>
      <c r="AM234" s="71"/>
      <c r="AN234" s="71"/>
      <c r="AO234" s="71"/>
      <c r="AP234" s="71"/>
      <c r="AQ234" s="71"/>
      <c r="AR234" s="71"/>
      <c r="AS234" s="71"/>
      <c r="AT234" s="71"/>
      <c r="AU234" s="71"/>
      <c r="AV234" s="71"/>
      <c r="AW234" s="71"/>
      <c r="AX234" s="71"/>
      <c r="AY234" s="71"/>
      <c r="AZ234" s="71"/>
      <c r="BA234" s="71"/>
      <c r="BB234" s="71"/>
      <c r="BC234" s="71"/>
      <c r="BD234" s="71"/>
      <c r="BE234" s="71"/>
      <c r="BF234" s="71"/>
      <c r="BG234" s="71"/>
      <c r="BH234" s="71"/>
      <c r="BI234" s="71"/>
      <c r="BJ234" s="71"/>
      <c r="BK234" s="71"/>
      <c r="BL234" s="71"/>
      <c r="BM234" s="71"/>
      <c r="BN234" s="72"/>
      <c r="BO234" s="12"/>
      <c r="BP234" s="12"/>
      <c r="BQ234" s="12"/>
    </row>
    <row r="235" spans="1:107" ht="15.75" customHeight="1" x14ac:dyDescent="0.2">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12"/>
      <c r="BM235" s="12"/>
      <c r="BN235" s="12"/>
      <c r="BO235" s="12"/>
      <c r="BP235" s="12"/>
      <c r="BQ235" s="12"/>
    </row>
    <row r="236" spans="1:107" ht="42" hidden="1" customHeight="1" x14ac:dyDescent="0.25">
      <c r="A236" s="195" t="s">
        <v>233</v>
      </c>
      <c r="B236" s="196"/>
      <c r="C236" s="196"/>
      <c r="D236" s="196"/>
      <c r="E236" s="196"/>
      <c r="F236" s="196"/>
      <c r="G236" s="196"/>
      <c r="H236" s="196"/>
      <c r="I236" s="196"/>
      <c r="J236" s="196"/>
      <c r="K236" s="196"/>
      <c r="L236" s="196"/>
      <c r="M236" s="196"/>
      <c r="N236" s="196"/>
      <c r="O236" s="196"/>
      <c r="P236" s="196"/>
      <c r="Q236" s="196"/>
      <c r="R236" s="196"/>
      <c r="S236" s="196"/>
      <c r="T236" s="196"/>
      <c r="U236" s="196"/>
      <c r="V236" s="196"/>
      <c r="W236" s="140"/>
      <c r="X236" s="140"/>
      <c r="Y236" s="140"/>
      <c r="Z236" s="140"/>
      <c r="AA236" s="140"/>
      <c r="AB236" s="140"/>
      <c r="AC236" s="140"/>
      <c r="AD236" s="140"/>
      <c r="AE236" s="140"/>
      <c r="AF236" s="140"/>
      <c r="AG236" s="140"/>
      <c r="AH236" s="140"/>
      <c r="AI236" s="140"/>
      <c r="AJ236" s="140"/>
      <c r="AK236" s="140"/>
      <c r="AL236" s="140"/>
      <c r="AM236" s="140"/>
      <c r="AN236" s="3"/>
      <c r="AO236" s="3"/>
      <c r="AP236" s="185" t="s">
        <v>234</v>
      </c>
      <c r="AQ236" s="186"/>
      <c r="AR236" s="186"/>
      <c r="AS236" s="186"/>
      <c r="AT236" s="186"/>
      <c r="AU236" s="186"/>
      <c r="AV236" s="186"/>
      <c r="AW236" s="186"/>
      <c r="AX236" s="186"/>
      <c r="AY236" s="186"/>
      <c r="AZ236" s="186"/>
      <c r="BA236" s="186"/>
      <c r="BB236" s="186"/>
      <c r="BC236" s="186"/>
      <c r="BD236" s="186"/>
      <c r="BE236" s="186"/>
      <c r="BF236" s="186"/>
      <c r="BG236" s="186"/>
      <c r="BH236" s="186"/>
    </row>
    <row r="237" spans="1:107" x14ac:dyDescent="0.2">
      <c r="W237" s="189" t="s">
        <v>6</v>
      </c>
      <c r="X237" s="189"/>
      <c r="Y237" s="189"/>
      <c r="Z237" s="189"/>
      <c r="AA237" s="189"/>
      <c r="AB237" s="189"/>
      <c r="AC237" s="189"/>
      <c r="AD237" s="189"/>
      <c r="AE237" s="189"/>
      <c r="AF237" s="189"/>
      <c r="AG237" s="189"/>
      <c r="AH237" s="189"/>
      <c r="AI237" s="189"/>
      <c r="AJ237" s="189"/>
      <c r="AK237" s="189"/>
      <c r="AL237" s="189"/>
      <c r="AM237" s="189"/>
      <c r="AN237" s="4"/>
      <c r="AO237" s="4"/>
      <c r="AP237" s="189" t="s">
        <v>32</v>
      </c>
      <c r="AQ237" s="189"/>
      <c r="AR237" s="189"/>
      <c r="AS237" s="189"/>
      <c r="AT237" s="189"/>
      <c r="AU237" s="189"/>
      <c r="AV237" s="189"/>
      <c r="AW237" s="189"/>
      <c r="AX237" s="189"/>
      <c r="AY237" s="189"/>
      <c r="AZ237" s="189"/>
      <c r="BA237" s="189"/>
      <c r="BB237" s="189"/>
      <c r="BC237" s="189"/>
      <c r="BD237" s="189"/>
      <c r="BE237" s="189"/>
      <c r="BF237" s="189"/>
      <c r="BG237" s="189"/>
      <c r="BH237" s="189"/>
    </row>
    <row r="240" spans="1:107" ht="31.5" customHeight="1" x14ac:dyDescent="0.25">
      <c r="A240" s="190" t="s">
        <v>233</v>
      </c>
      <c r="B240" s="191"/>
      <c r="C240" s="191"/>
      <c r="D240" s="191"/>
      <c r="E240" s="191"/>
      <c r="F240" s="191"/>
      <c r="G240" s="191"/>
      <c r="H240" s="191"/>
      <c r="I240" s="191"/>
      <c r="J240" s="191"/>
      <c r="K240" s="191"/>
      <c r="L240" s="191"/>
      <c r="M240" s="191"/>
      <c r="N240" s="191"/>
      <c r="O240" s="191"/>
      <c r="P240" s="191"/>
      <c r="Q240" s="191"/>
      <c r="R240" s="191"/>
      <c r="S240" s="191"/>
      <c r="T240" s="191"/>
      <c r="U240" s="191"/>
      <c r="V240" s="191"/>
      <c r="W240" s="192"/>
      <c r="X240" s="192"/>
      <c r="Y240" s="192"/>
      <c r="Z240" s="192"/>
      <c r="AA240" s="192"/>
      <c r="AB240" s="192"/>
      <c r="AC240" s="192"/>
      <c r="AD240" s="192"/>
      <c r="AE240" s="192"/>
      <c r="AF240" s="192"/>
      <c r="AG240" s="192"/>
      <c r="AH240" s="192"/>
      <c r="AI240" s="192"/>
      <c r="AJ240" s="192"/>
      <c r="AK240" s="192"/>
      <c r="AL240" s="192"/>
      <c r="AM240" s="192"/>
      <c r="AN240" s="3"/>
      <c r="AO240" s="3"/>
      <c r="AP240" s="193" t="s">
        <v>234</v>
      </c>
      <c r="AQ240" s="194"/>
      <c r="AR240" s="194"/>
      <c r="AS240" s="194"/>
      <c r="AT240" s="194"/>
      <c r="AU240" s="194"/>
      <c r="AV240" s="194"/>
      <c r="AW240" s="194"/>
      <c r="AX240" s="194"/>
      <c r="AY240" s="194"/>
      <c r="AZ240" s="194"/>
      <c r="BA240" s="194"/>
      <c r="BB240" s="194"/>
      <c r="BC240" s="194"/>
      <c r="BD240" s="194"/>
      <c r="BE240" s="194"/>
      <c r="BF240" s="194"/>
      <c r="BG240" s="194"/>
      <c r="BH240" s="194"/>
    </row>
    <row r="241" spans="23:60" x14ac:dyDescent="0.2">
      <c r="W241" s="189" t="s">
        <v>6</v>
      </c>
      <c r="X241" s="189"/>
      <c r="Y241" s="189"/>
      <c r="Z241" s="189"/>
      <c r="AA241" s="189"/>
      <c r="AB241" s="189"/>
      <c r="AC241" s="189"/>
      <c r="AD241" s="189"/>
      <c r="AE241" s="189"/>
      <c r="AF241" s="189"/>
      <c r="AG241" s="189"/>
      <c r="AH241" s="189"/>
      <c r="AI241" s="189"/>
      <c r="AJ241" s="189"/>
      <c r="AK241" s="189"/>
      <c r="AL241" s="189"/>
      <c r="AM241" s="189"/>
      <c r="AN241" s="4"/>
      <c r="AO241" s="4"/>
      <c r="AP241" s="189" t="s">
        <v>32</v>
      </c>
      <c r="AQ241" s="189"/>
      <c r="AR241" s="189"/>
      <c r="AS241" s="189"/>
      <c r="AT241" s="189"/>
      <c r="AU241" s="189"/>
      <c r="AV241" s="189"/>
      <c r="AW241" s="189"/>
      <c r="AX241" s="189"/>
      <c r="AY241" s="189"/>
      <c r="AZ241" s="189"/>
      <c r="BA241" s="189"/>
      <c r="BB241" s="189"/>
      <c r="BC241" s="189"/>
      <c r="BD241" s="189"/>
      <c r="BE241" s="189"/>
      <c r="BF241" s="189"/>
      <c r="BG241" s="189"/>
      <c r="BH241" s="189"/>
    </row>
  </sheetData>
  <mergeCells count="1282">
    <mergeCell ref="A38:BN38"/>
    <mergeCell ref="AN67:AR67"/>
    <mergeCell ref="AS67:AW67"/>
    <mergeCell ref="A56:BN56"/>
    <mergeCell ref="BM64:BQ64"/>
    <mergeCell ref="BH64:BL64"/>
    <mergeCell ref="AD64:AH64"/>
    <mergeCell ref="AX64:BB64"/>
    <mergeCell ref="AX67:BB67"/>
    <mergeCell ref="BC63:BQ63"/>
    <mergeCell ref="AU30:AY30"/>
    <mergeCell ref="AK137:AO137"/>
    <mergeCell ref="BI30:BM30"/>
    <mergeCell ref="BN30:BQ30"/>
    <mergeCell ref="X42:AB42"/>
    <mergeCell ref="AC42:AH42"/>
    <mergeCell ref="BI42:BN42"/>
    <mergeCell ref="BD42:BH42"/>
    <mergeCell ref="BD30:BH30"/>
    <mergeCell ref="A40:BN40"/>
    <mergeCell ref="AZ30:BC30"/>
    <mergeCell ref="C41:R41"/>
    <mergeCell ref="A41:B41"/>
    <mergeCell ref="A59:BN59"/>
    <mergeCell ref="A30:B30"/>
    <mergeCell ref="C30:Z30"/>
    <mergeCell ref="AA30:AE30"/>
    <mergeCell ref="AF30:AJ30"/>
    <mergeCell ref="AK30:AO30"/>
    <mergeCell ref="AP30:AT30"/>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AP241:BH241"/>
    <mergeCell ref="A240:V240"/>
    <mergeCell ref="W240:AM240"/>
    <mergeCell ref="AP240:BH240"/>
    <mergeCell ref="W241:AM241"/>
    <mergeCell ref="AP237:BH237"/>
    <mergeCell ref="W237:AM237"/>
    <mergeCell ref="A236:V236"/>
    <mergeCell ref="A138:B138"/>
    <mergeCell ref="W236:AM236"/>
    <mergeCell ref="A67:B67"/>
    <mergeCell ref="AD67:AH67"/>
    <mergeCell ref="BC67:BG67"/>
    <mergeCell ref="AU123:AY123"/>
    <mergeCell ref="AZ123:BC123"/>
    <mergeCell ref="AZ124:BC124"/>
    <mergeCell ref="AZ125:BC125"/>
    <mergeCell ref="AK125:AO125"/>
    <mergeCell ref="AF137:AJ137"/>
    <mergeCell ref="BH67:BL67"/>
    <mergeCell ref="AI67:AM67"/>
    <mergeCell ref="BD137:BH137"/>
    <mergeCell ref="BI137:BM137"/>
    <mergeCell ref="AP137:AT137"/>
    <mergeCell ref="AU137:AY137"/>
    <mergeCell ref="AZ137:BC137"/>
    <mergeCell ref="AK123:AO123"/>
    <mergeCell ref="AP123:AT123"/>
    <mergeCell ref="AP236:BH236"/>
    <mergeCell ref="AN63:BB63"/>
    <mergeCell ref="A61:BQ61"/>
    <mergeCell ref="A66:B66"/>
    <mergeCell ref="Y67:AC67"/>
    <mergeCell ref="AA138:AE138"/>
    <mergeCell ref="AF138:AJ138"/>
    <mergeCell ref="A65:B65"/>
    <mergeCell ref="Y64:AC64"/>
    <mergeCell ref="A120:BQ120"/>
    <mergeCell ref="A63:B64"/>
    <mergeCell ref="BC65:BG65"/>
    <mergeCell ref="Y66:AC66"/>
    <mergeCell ref="BC66:BG66"/>
    <mergeCell ref="BC64:BG64"/>
    <mergeCell ref="AD66:AH66"/>
    <mergeCell ref="AI65:AM65"/>
    <mergeCell ref="AS64:AW64"/>
    <mergeCell ref="AN64:AR64"/>
    <mergeCell ref="AI64:AM64"/>
    <mergeCell ref="BN137:BQ137"/>
    <mergeCell ref="BM67:BQ67"/>
    <mergeCell ref="AS65:AW65"/>
    <mergeCell ref="AI66:AM66"/>
    <mergeCell ref="AN66:AR66"/>
    <mergeCell ref="AS66:AW66"/>
    <mergeCell ref="BH65:BL65"/>
    <mergeCell ref="BM65:BQ65"/>
    <mergeCell ref="BM66:BQ66"/>
    <mergeCell ref="BH66:BL66"/>
    <mergeCell ref="AX66:BB66"/>
    <mergeCell ref="AX65:BB65"/>
    <mergeCell ref="BI29:BM29"/>
    <mergeCell ref="BD29:BH29"/>
    <mergeCell ref="BN29:BQ29"/>
    <mergeCell ref="A42:B42"/>
    <mergeCell ref="A43:B43"/>
    <mergeCell ref="C55:R55"/>
    <mergeCell ref="C42:R42"/>
    <mergeCell ref="A47:BN47"/>
    <mergeCell ref="A51:B51"/>
    <mergeCell ref="A52:B52"/>
    <mergeCell ref="BN27:BQ27"/>
    <mergeCell ref="A26:B27"/>
    <mergeCell ref="AF27:AJ27"/>
    <mergeCell ref="S41:AH41"/>
    <mergeCell ref="AI41:AX41"/>
    <mergeCell ref="AP28:AT28"/>
    <mergeCell ref="AU28:AY28"/>
    <mergeCell ref="AY41:BN41"/>
    <mergeCell ref="AZ28:BC28"/>
    <mergeCell ref="BD28:BH28"/>
    <mergeCell ref="AY42:BC42"/>
    <mergeCell ref="AI42:AM42"/>
    <mergeCell ref="AN42:AR42"/>
    <mergeCell ref="AS42:AX42"/>
    <mergeCell ref="A44:BN44"/>
    <mergeCell ref="S42:W42"/>
    <mergeCell ref="A29:B29"/>
    <mergeCell ref="AF29:AJ29"/>
    <mergeCell ref="AU29:AY29"/>
    <mergeCell ref="AA29:AE29"/>
    <mergeCell ref="C29:Z29"/>
    <mergeCell ref="AK29:AO29"/>
    <mergeCell ref="S43:AH43"/>
    <mergeCell ref="S45:AH45"/>
    <mergeCell ref="S48:AH48"/>
    <mergeCell ref="S50:AH50"/>
    <mergeCell ref="A49:XFD49"/>
    <mergeCell ref="AI43:AX43"/>
    <mergeCell ref="AI45:AX45"/>
    <mergeCell ref="S55:AH55"/>
    <mergeCell ref="AI55:AX55"/>
    <mergeCell ref="AY55:BN55"/>
    <mergeCell ref="A45:B45"/>
    <mergeCell ref="A48:B48"/>
    <mergeCell ref="AY43:BN43"/>
    <mergeCell ref="A53:B53"/>
    <mergeCell ref="C43:R43"/>
    <mergeCell ref="C45:R45"/>
    <mergeCell ref="C48:R48"/>
    <mergeCell ref="A55:B55"/>
    <mergeCell ref="C52:R52"/>
    <mergeCell ref="C53:R53"/>
    <mergeCell ref="S51:AH51"/>
    <mergeCell ref="S52:AH52"/>
    <mergeCell ref="S53:AH53"/>
    <mergeCell ref="A54:BN54"/>
    <mergeCell ref="AY53:BN53"/>
    <mergeCell ref="AY51:BN51"/>
    <mergeCell ref="AY52:BN52"/>
    <mergeCell ref="AI48:AX48"/>
    <mergeCell ref="AI50:AX50"/>
    <mergeCell ref="AY45:BN45"/>
    <mergeCell ref="AI51:AX51"/>
    <mergeCell ref="AI52:AX52"/>
    <mergeCell ref="AI53:AX53"/>
    <mergeCell ref="AY48:BN48"/>
    <mergeCell ref="AY50:BN50"/>
    <mergeCell ref="C50:R50"/>
    <mergeCell ref="C51:R51"/>
    <mergeCell ref="A50:B50"/>
    <mergeCell ref="A121:BQ121"/>
    <mergeCell ref="A122:B123"/>
    <mergeCell ref="C122:Z123"/>
    <mergeCell ref="AA122:AO122"/>
    <mergeCell ref="AP122:BC122"/>
    <mergeCell ref="BD122:BQ122"/>
    <mergeCell ref="AA123:AE123"/>
    <mergeCell ref="AF123:AJ123"/>
    <mergeCell ref="BD123:BH123"/>
    <mergeCell ref="BI123:BM123"/>
    <mergeCell ref="A58:B58"/>
    <mergeCell ref="C57:R57"/>
    <mergeCell ref="C58:R58"/>
    <mergeCell ref="A57:B57"/>
    <mergeCell ref="AY58:BN58"/>
    <mergeCell ref="S58:AH58"/>
    <mergeCell ref="AI57:AX57"/>
    <mergeCell ref="AI58:AX58"/>
    <mergeCell ref="S57:AH57"/>
    <mergeCell ref="AY57:BN57"/>
    <mergeCell ref="BI125:BM125"/>
    <mergeCell ref="BN125:BQ125"/>
    <mergeCell ref="AK126:AO126"/>
    <mergeCell ref="AP126:AT126"/>
    <mergeCell ref="AU126:AY126"/>
    <mergeCell ref="AZ126:BC126"/>
    <mergeCell ref="A125:B125"/>
    <mergeCell ref="C125:Z125"/>
    <mergeCell ref="AA125:AE125"/>
    <mergeCell ref="AF125:AJ125"/>
    <mergeCell ref="BN124:BQ124"/>
    <mergeCell ref="BD125:BH125"/>
    <mergeCell ref="AP125:AT125"/>
    <mergeCell ref="AU125:AY125"/>
    <mergeCell ref="BN123:BQ123"/>
    <mergeCell ref="A124:B124"/>
    <mergeCell ref="C124:Z124"/>
    <mergeCell ref="AA124:AE124"/>
    <mergeCell ref="AF124:AJ124"/>
    <mergeCell ref="AK124:AO124"/>
    <mergeCell ref="AP124:AT124"/>
    <mergeCell ref="AU124:AY124"/>
    <mergeCell ref="BD124:BH124"/>
    <mergeCell ref="BI124:BM124"/>
    <mergeCell ref="AU138:AY138"/>
    <mergeCell ref="AZ138:BC138"/>
    <mergeCell ref="BD138:BH138"/>
    <mergeCell ref="BI138:BM138"/>
    <mergeCell ref="BN138:BQ138"/>
    <mergeCell ref="A203:BQ203"/>
    <mergeCell ref="A139:B139"/>
    <mergeCell ref="C139:Z139"/>
    <mergeCell ref="AA139:AE139"/>
    <mergeCell ref="AF139:AJ139"/>
    <mergeCell ref="A126:B126"/>
    <mergeCell ref="C126:Z126"/>
    <mergeCell ref="AK138:AO138"/>
    <mergeCell ref="AP138:AT138"/>
    <mergeCell ref="AA126:AE126"/>
    <mergeCell ref="AF126:AJ126"/>
    <mergeCell ref="C138:Z138"/>
    <mergeCell ref="A137:B137"/>
    <mergeCell ref="C137:Z137"/>
    <mergeCell ref="AA137:AE137"/>
    <mergeCell ref="BI126:BM126"/>
    <mergeCell ref="BN126:BQ126"/>
    <mergeCell ref="BD126:BH126"/>
    <mergeCell ref="BI206:BN206"/>
    <mergeCell ref="A208:B208"/>
    <mergeCell ref="C208:R208"/>
    <mergeCell ref="A207:B207"/>
    <mergeCell ref="AC206:AH206"/>
    <mergeCell ref="AI206:AM206"/>
    <mergeCell ref="AN206:AR206"/>
    <mergeCell ref="AS206:AX206"/>
    <mergeCell ref="AQ207:AX207"/>
    <mergeCell ref="AY207:BF207"/>
    <mergeCell ref="A206:B206"/>
    <mergeCell ref="C206:R206"/>
    <mergeCell ref="S206:W206"/>
    <mergeCell ref="X206:AB206"/>
    <mergeCell ref="AY206:BC206"/>
    <mergeCell ref="BD206:BH206"/>
    <mergeCell ref="A204:BN204"/>
    <mergeCell ref="A205:B205"/>
    <mergeCell ref="C205:R205"/>
    <mergeCell ref="S205:Z205"/>
    <mergeCell ref="AA205:AH205"/>
    <mergeCell ref="AI205:AP205"/>
    <mergeCell ref="AQ205:AX205"/>
    <mergeCell ref="AY205:BF205"/>
    <mergeCell ref="BG205:BN205"/>
    <mergeCell ref="S208:Z208"/>
    <mergeCell ref="AI208:AP208"/>
    <mergeCell ref="AQ208:AX208"/>
    <mergeCell ref="AY208:BF208"/>
    <mergeCell ref="BG208:BN208"/>
    <mergeCell ref="A218:B218"/>
    <mergeCell ref="C218:R218"/>
    <mergeCell ref="S217:Z217"/>
    <mergeCell ref="AA217:AH217"/>
    <mergeCell ref="AI217:AP217"/>
    <mergeCell ref="A217:B217"/>
    <mergeCell ref="S218:Z218"/>
    <mergeCell ref="AA218:AH218"/>
    <mergeCell ref="AY218:BF218"/>
    <mergeCell ref="BG218:BN218"/>
    <mergeCell ref="C217:R217"/>
    <mergeCell ref="AQ217:AX217"/>
    <mergeCell ref="A212:B212"/>
    <mergeCell ref="C212:R212"/>
    <mergeCell ref="S212:Z212"/>
    <mergeCell ref="AA212:AH212"/>
    <mergeCell ref="AY217:BF217"/>
    <mergeCell ref="BG217:BN217"/>
    <mergeCell ref="AI212:AP212"/>
    <mergeCell ref="AY214:BF214"/>
    <mergeCell ref="BG214:BN214"/>
    <mergeCell ref="A215:BN215"/>
    <mergeCell ref="A209:B209"/>
    <mergeCell ref="C209:R209"/>
    <mergeCell ref="S209:Z209"/>
    <mergeCell ref="AI209:AP209"/>
    <mergeCell ref="AQ209:AX209"/>
    <mergeCell ref="AY209:BF209"/>
    <mergeCell ref="BG209:BN209"/>
    <mergeCell ref="S210:Z210"/>
    <mergeCell ref="AA209:AH209"/>
    <mergeCell ref="AA210:AH210"/>
    <mergeCell ref="AY210:BF210"/>
    <mergeCell ref="BG210:BN210"/>
    <mergeCell ref="AI210:AP210"/>
    <mergeCell ref="AQ210:AX210"/>
    <mergeCell ref="BG207:BN207"/>
    <mergeCell ref="AA208:AH208"/>
    <mergeCell ref="C207:R207"/>
    <mergeCell ref="S207:Z207"/>
    <mergeCell ref="AA207:AH207"/>
    <mergeCell ref="AI207:AP207"/>
    <mergeCell ref="A220:B220"/>
    <mergeCell ref="C220:R220"/>
    <mergeCell ref="A219:B219"/>
    <mergeCell ref="C219:R219"/>
    <mergeCell ref="A211:B211"/>
    <mergeCell ref="C211:R211"/>
    <mergeCell ref="AI211:AP211"/>
    <mergeCell ref="A210:B210"/>
    <mergeCell ref="C210:R210"/>
    <mergeCell ref="AQ220:AX220"/>
    <mergeCell ref="AY220:BF220"/>
    <mergeCell ref="BG220:BN220"/>
    <mergeCell ref="AI219:AP219"/>
    <mergeCell ref="AQ219:AX219"/>
    <mergeCell ref="AI218:AP218"/>
    <mergeCell ref="AQ218:AX218"/>
    <mergeCell ref="AY219:BF219"/>
    <mergeCell ref="BG219:BN219"/>
    <mergeCell ref="A216:BN216"/>
    <mergeCell ref="AI214:AP214"/>
    <mergeCell ref="AQ214:AX214"/>
    <mergeCell ref="A214:B214"/>
    <mergeCell ref="C214:R214"/>
    <mergeCell ref="S214:Z214"/>
    <mergeCell ref="AA214:AH214"/>
    <mergeCell ref="AQ211:AX211"/>
    <mergeCell ref="AQ212:AX212"/>
    <mergeCell ref="A213:BN213"/>
    <mergeCell ref="AY211:BF211"/>
    <mergeCell ref="BG211:BN211"/>
    <mergeCell ref="AY212:BF212"/>
    <mergeCell ref="BG212:BN212"/>
    <mergeCell ref="S211:Z211"/>
    <mergeCell ref="AA211:AH211"/>
    <mergeCell ref="A117:BQ117"/>
    <mergeCell ref="A118:BN118"/>
    <mergeCell ref="C63:X64"/>
    <mergeCell ref="C65:X65"/>
    <mergeCell ref="C66:X66"/>
    <mergeCell ref="C67:X67"/>
    <mergeCell ref="AD65:AH65"/>
    <mergeCell ref="AN65:AR65"/>
    <mergeCell ref="Y63:AM63"/>
    <mergeCell ref="Y65:AC65"/>
    <mergeCell ref="A234:BN234"/>
    <mergeCell ref="A230:BN230"/>
    <mergeCell ref="A231:O231"/>
    <mergeCell ref="A232:BN232"/>
    <mergeCell ref="A233:O233"/>
    <mergeCell ref="AY46:BN46"/>
    <mergeCell ref="A46:B46"/>
    <mergeCell ref="C46:R46"/>
    <mergeCell ref="S46:AH46"/>
    <mergeCell ref="AI46:AX46"/>
    <mergeCell ref="S219:Z219"/>
    <mergeCell ref="AA219:AH219"/>
    <mergeCell ref="A227:O227"/>
    <mergeCell ref="A228:BN228"/>
    <mergeCell ref="A229:O229"/>
    <mergeCell ref="A222:BQ222"/>
    <mergeCell ref="A223:BN223"/>
    <mergeCell ref="A224:BQ224"/>
    <mergeCell ref="A225:BN225"/>
    <mergeCell ref="S220:Z220"/>
    <mergeCell ref="AA220:AH220"/>
    <mergeCell ref="AI220:AP220"/>
    <mergeCell ref="AZ33:BC33"/>
    <mergeCell ref="BD33:BH33"/>
    <mergeCell ref="BI33:BM33"/>
    <mergeCell ref="BN33:BQ33"/>
    <mergeCell ref="A34:B34"/>
    <mergeCell ref="A33:B33"/>
    <mergeCell ref="C33:Z33"/>
    <mergeCell ref="AA33:AE33"/>
    <mergeCell ref="AF33:AJ33"/>
    <mergeCell ref="AK33:AO33"/>
    <mergeCell ref="AP33:AT33"/>
    <mergeCell ref="AU31:AY31"/>
    <mergeCell ref="AZ31:BC31"/>
    <mergeCell ref="BD31:BH31"/>
    <mergeCell ref="BI31:BM31"/>
    <mergeCell ref="BN31:BQ31"/>
    <mergeCell ref="A32:B32"/>
    <mergeCell ref="A31:B31"/>
    <mergeCell ref="C31:Z31"/>
    <mergeCell ref="AA31:AE31"/>
    <mergeCell ref="AF31:AJ31"/>
    <mergeCell ref="AK31:AO31"/>
    <mergeCell ref="AP31:AT31"/>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C32:BQ32"/>
    <mergeCell ref="C34:BQ34"/>
    <mergeCell ref="C36:BQ36"/>
    <mergeCell ref="AU35:AY35"/>
    <mergeCell ref="AZ35:BC35"/>
    <mergeCell ref="BD35:BH35"/>
    <mergeCell ref="BI35:BM35"/>
    <mergeCell ref="BN35:BQ35"/>
    <mergeCell ref="A36:B36"/>
    <mergeCell ref="A35:B35"/>
    <mergeCell ref="C35:Z35"/>
    <mergeCell ref="AA35:AE35"/>
    <mergeCell ref="AF35:AJ35"/>
    <mergeCell ref="AK35:AO35"/>
    <mergeCell ref="AP35:AT35"/>
    <mergeCell ref="AU33:AY33"/>
    <mergeCell ref="A72:B72"/>
    <mergeCell ref="AN71:AR71"/>
    <mergeCell ref="AS71:AW71"/>
    <mergeCell ref="AX71:BB71"/>
    <mergeCell ref="BC71:BG71"/>
    <mergeCell ref="BH71:BL71"/>
    <mergeCell ref="BM71:BQ71"/>
    <mergeCell ref="A71:B71"/>
    <mergeCell ref="C71:X71"/>
    <mergeCell ref="Y71:AC71"/>
    <mergeCell ref="AD71:AH71"/>
    <mergeCell ref="AI71:AM71"/>
    <mergeCell ref="A70:B70"/>
    <mergeCell ref="AN69:AR69"/>
    <mergeCell ref="AS69:AW69"/>
    <mergeCell ref="AX69:BB69"/>
    <mergeCell ref="BC69:BG69"/>
    <mergeCell ref="BH69:BL69"/>
    <mergeCell ref="BM69:BQ69"/>
    <mergeCell ref="A76:B76"/>
    <mergeCell ref="AN75:AR75"/>
    <mergeCell ref="AS75:AW75"/>
    <mergeCell ref="AX75:BB75"/>
    <mergeCell ref="BC75:BG75"/>
    <mergeCell ref="BH75:BL75"/>
    <mergeCell ref="BM75:BQ75"/>
    <mergeCell ref="A75:B75"/>
    <mergeCell ref="C75:X75"/>
    <mergeCell ref="Y75:AC75"/>
    <mergeCell ref="AD75:AH75"/>
    <mergeCell ref="AI75:AM75"/>
    <mergeCell ref="A74:B74"/>
    <mergeCell ref="AN73:AR73"/>
    <mergeCell ref="AS73:AW73"/>
    <mergeCell ref="AX73:BB73"/>
    <mergeCell ref="BC73:BG73"/>
    <mergeCell ref="BH73:BL73"/>
    <mergeCell ref="BM73:BQ73"/>
    <mergeCell ref="A73:B73"/>
    <mergeCell ref="C73:X73"/>
    <mergeCell ref="Y73:AC73"/>
    <mergeCell ref="AD73:AH73"/>
    <mergeCell ref="AI73:AM73"/>
    <mergeCell ref="A80:B80"/>
    <mergeCell ref="C80:BQ80"/>
    <mergeCell ref="AN79:AR79"/>
    <mergeCell ref="AS79:AW79"/>
    <mergeCell ref="AX79:BB79"/>
    <mergeCell ref="BC79:BG79"/>
    <mergeCell ref="BH79:BL79"/>
    <mergeCell ref="BM79:BQ79"/>
    <mergeCell ref="A79:B79"/>
    <mergeCell ref="C79:X79"/>
    <mergeCell ref="Y79:AC79"/>
    <mergeCell ref="AD79:AH79"/>
    <mergeCell ref="AI79:AM79"/>
    <mergeCell ref="A78:B78"/>
    <mergeCell ref="AN77:AR77"/>
    <mergeCell ref="AS77:AW77"/>
    <mergeCell ref="AX77:BB77"/>
    <mergeCell ref="BC77:BG77"/>
    <mergeCell ref="BH77:BL77"/>
    <mergeCell ref="BM77:BQ77"/>
    <mergeCell ref="A77:B77"/>
    <mergeCell ref="C77:X77"/>
    <mergeCell ref="Y77:AC77"/>
    <mergeCell ref="AD77:AH77"/>
    <mergeCell ref="AI77:AM77"/>
    <mergeCell ref="AN83:AR83"/>
    <mergeCell ref="AS83:AW83"/>
    <mergeCell ref="AX83:BB83"/>
    <mergeCell ref="BC83:BG83"/>
    <mergeCell ref="BH83:BL83"/>
    <mergeCell ref="BM83:BQ83"/>
    <mergeCell ref="A83:B83"/>
    <mergeCell ref="C83:X83"/>
    <mergeCell ref="Y83:AC83"/>
    <mergeCell ref="AD83:AH83"/>
    <mergeCell ref="AI83:AM83"/>
    <mergeCell ref="A82:B82"/>
    <mergeCell ref="C82:BQ82"/>
    <mergeCell ref="AN81:AR81"/>
    <mergeCell ref="AS81:AW81"/>
    <mergeCell ref="AX81:BB81"/>
    <mergeCell ref="BC81:BG81"/>
    <mergeCell ref="BH81:BL81"/>
    <mergeCell ref="BM81:BQ81"/>
    <mergeCell ref="A81:B81"/>
    <mergeCell ref="C81:X81"/>
    <mergeCell ref="Y81:AC81"/>
    <mergeCell ref="AD81:AH81"/>
    <mergeCell ref="AI81:AM81"/>
    <mergeCell ref="C87:BQ87"/>
    <mergeCell ref="AS86:AW86"/>
    <mergeCell ref="AX86:BB86"/>
    <mergeCell ref="BC86:BG86"/>
    <mergeCell ref="BH86:BL86"/>
    <mergeCell ref="BM86:BQ86"/>
    <mergeCell ref="A87:B87"/>
    <mergeCell ref="A86:B86"/>
    <mergeCell ref="C86:X86"/>
    <mergeCell ref="Y86:AC86"/>
    <mergeCell ref="AD86:AH86"/>
    <mergeCell ref="AI86:AM86"/>
    <mergeCell ref="AN86:AR86"/>
    <mergeCell ref="C85:BQ85"/>
    <mergeCell ref="AS84:AW84"/>
    <mergeCell ref="AX84:BB84"/>
    <mergeCell ref="BC84:BG84"/>
    <mergeCell ref="BH84:BL84"/>
    <mergeCell ref="BM84:BQ84"/>
    <mergeCell ref="A85:B85"/>
    <mergeCell ref="A84:B84"/>
    <mergeCell ref="C84:X84"/>
    <mergeCell ref="Y84:AC84"/>
    <mergeCell ref="AD84:AH84"/>
    <mergeCell ref="AI84:AM84"/>
    <mergeCell ref="AN84:AR84"/>
    <mergeCell ref="C91:BQ91"/>
    <mergeCell ref="AS90:AW90"/>
    <mergeCell ref="AX90:BB90"/>
    <mergeCell ref="BC90:BG90"/>
    <mergeCell ref="BH90:BL90"/>
    <mergeCell ref="BM90:BQ90"/>
    <mergeCell ref="A91:B91"/>
    <mergeCell ref="A90:B90"/>
    <mergeCell ref="C90:X90"/>
    <mergeCell ref="Y90:AC90"/>
    <mergeCell ref="AD90:AH90"/>
    <mergeCell ref="AI90:AM90"/>
    <mergeCell ref="AN90:AR90"/>
    <mergeCell ref="C89:BQ89"/>
    <mergeCell ref="AS88:AW88"/>
    <mergeCell ref="AX88:BB88"/>
    <mergeCell ref="BC88:BG88"/>
    <mergeCell ref="BH88:BL88"/>
    <mergeCell ref="BM88:BQ88"/>
    <mergeCell ref="A89:B89"/>
    <mergeCell ref="A88:B88"/>
    <mergeCell ref="C88:X88"/>
    <mergeCell ref="Y88:AC88"/>
    <mergeCell ref="AD88:AH88"/>
    <mergeCell ref="AI88:AM88"/>
    <mergeCell ref="AN88:AR88"/>
    <mergeCell ref="C95:BQ95"/>
    <mergeCell ref="AS94:AW94"/>
    <mergeCell ref="AX94:BB94"/>
    <mergeCell ref="BC94:BG94"/>
    <mergeCell ref="BH94:BL94"/>
    <mergeCell ref="BM94:BQ94"/>
    <mergeCell ref="A95:B95"/>
    <mergeCell ref="A94:B94"/>
    <mergeCell ref="C94:X94"/>
    <mergeCell ref="Y94:AC94"/>
    <mergeCell ref="AD94:AH94"/>
    <mergeCell ref="AI94:AM94"/>
    <mergeCell ref="AN94:AR94"/>
    <mergeCell ref="C93:BQ93"/>
    <mergeCell ref="AS92:AW92"/>
    <mergeCell ref="AX92:BB92"/>
    <mergeCell ref="BC92:BG92"/>
    <mergeCell ref="BH92:BL92"/>
    <mergeCell ref="BM92:BQ92"/>
    <mergeCell ref="A93:B93"/>
    <mergeCell ref="A92:B92"/>
    <mergeCell ref="C92:X92"/>
    <mergeCell ref="Y92:AC92"/>
    <mergeCell ref="AD92:AH92"/>
    <mergeCell ref="AI92:AM92"/>
    <mergeCell ref="AN92:AR92"/>
    <mergeCell ref="A98:B98"/>
    <mergeCell ref="C98:BQ98"/>
    <mergeCell ref="AN97:AR97"/>
    <mergeCell ref="AS97:AW97"/>
    <mergeCell ref="AX97:BB97"/>
    <mergeCell ref="BC97:BG97"/>
    <mergeCell ref="BH97:BL97"/>
    <mergeCell ref="BM97:BQ97"/>
    <mergeCell ref="AS96:AW96"/>
    <mergeCell ref="AX96:BB96"/>
    <mergeCell ref="BC96:BG96"/>
    <mergeCell ref="BH96:BL96"/>
    <mergeCell ref="BM96:BQ96"/>
    <mergeCell ref="A97:B97"/>
    <mergeCell ref="C97:X97"/>
    <mergeCell ref="Y97:AC97"/>
    <mergeCell ref="AD97:AH97"/>
    <mergeCell ref="AI97:AM97"/>
    <mergeCell ref="A96:B96"/>
    <mergeCell ref="C96:X96"/>
    <mergeCell ref="Y96:AC96"/>
    <mergeCell ref="AD96:AH96"/>
    <mergeCell ref="AI96:AM96"/>
    <mergeCell ref="AN96:AR96"/>
    <mergeCell ref="A102:B102"/>
    <mergeCell ref="C102:BQ102"/>
    <mergeCell ref="AN101:AR101"/>
    <mergeCell ref="AS101:AW101"/>
    <mergeCell ref="AX101:BB101"/>
    <mergeCell ref="BC101:BG101"/>
    <mergeCell ref="BH101:BL101"/>
    <mergeCell ref="BM101:BQ101"/>
    <mergeCell ref="A101:B101"/>
    <mergeCell ref="C101:X101"/>
    <mergeCell ref="Y101:AC101"/>
    <mergeCell ref="AD101:AH101"/>
    <mergeCell ref="AI101:AM101"/>
    <mergeCell ref="A100:B100"/>
    <mergeCell ref="C100:BQ100"/>
    <mergeCell ref="AN99:AR99"/>
    <mergeCell ref="AS99:AW99"/>
    <mergeCell ref="AX99:BB99"/>
    <mergeCell ref="BC99:BG99"/>
    <mergeCell ref="BH99:BL99"/>
    <mergeCell ref="BM99:BQ99"/>
    <mergeCell ref="A99:B99"/>
    <mergeCell ref="C99:X99"/>
    <mergeCell ref="Y99:AC99"/>
    <mergeCell ref="AD99:AH99"/>
    <mergeCell ref="AI99:AM99"/>
    <mergeCell ref="AN105:AR105"/>
    <mergeCell ref="AS105:AW105"/>
    <mergeCell ref="AX105:BB105"/>
    <mergeCell ref="BC105:BG105"/>
    <mergeCell ref="BH105:BL105"/>
    <mergeCell ref="BM105:BQ105"/>
    <mergeCell ref="A105:B105"/>
    <mergeCell ref="C105:X105"/>
    <mergeCell ref="Y105:AC105"/>
    <mergeCell ref="AD105:AH105"/>
    <mergeCell ref="AI105:AM105"/>
    <mergeCell ref="A104:B104"/>
    <mergeCell ref="C104:BQ104"/>
    <mergeCell ref="AN103:AR103"/>
    <mergeCell ref="AS103:AW103"/>
    <mergeCell ref="AX103:BB103"/>
    <mergeCell ref="BC103:BG103"/>
    <mergeCell ref="BH103:BL103"/>
    <mergeCell ref="BM103:BQ103"/>
    <mergeCell ref="A103:B103"/>
    <mergeCell ref="C103:X103"/>
    <mergeCell ref="Y103:AC103"/>
    <mergeCell ref="AD103:AH103"/>
    <mergeCell ref="AI103:AM103"/>
    <mergeCell ref="C109:BQ109"/>
    <mergeCell ref="AS108:AW108"/>
    <mergeCell ref="AX108:BB108"/>
    <mergeCell ref="BC108:BG108"/>
    <mergeCell ref="BH108:BL108"/>
    <mergeCell ref="BM108:BQ108"/>
    <mergeCell ref="A109:B109"/>
    <mergeCell ref="A108:B108"/>
    <mergeCell ref="C108:X108"/>
    <mergeCell ref="Y108:AC108"/>
    <mergeCell ref="AD108:AH108"/>
    <mergeCell ref="AI108:AM108"/>
    <mergeCell ref="AN108:AR108"/>
    <mergeCell ref="C107:BQ107"/>
    <mergeCell ref="AS106:AW106"/>
    <mergeCell ref="AX106:BB106"/>
    <mergeCell ref="BC106:BG106"/>
    <mergeCell ref="BH106:BL106"/>
    <mergeCell ref="BM106:BQ106"/>
    <mergeCell ref="A107:B107"/>
    <mergeCell ref="A106:B106"/>
    <mergeCell ref="C106:X106"/>
    <mergeCell ref="Y106:AC106"/>
    <mergeCell ref="AD106:AH106"/>
    <mergeCell ref="AI106:AM106"/>
    <mergeCell ref="AN106:AR106"/>
    <mergeCell ref="AX112:BB112"/>
    <mergeCell ref="BC112:BG112"/>
    <mergeCell ref="BH112:BL112"/>
    <mergeCell ref="BM112:BQ112"/>
    <mergeCell ref="A113:B113"/>
    <mergeCell ref="A112:B112"/>
    <mergeCell ref="C112:X112"/>
    <mergeCell ref="Y112:AC112"/>
    <mergeCell ref="AD112:AH112"/>
    <mergeCell ref="AI112:AM112"/>
    <mergeCell ref="AN112:AR112"/>
    <mergeCell ref="C111:BQ111"/>
    <mergeCell ref="AS110:AW110"/>
    <mergeCell ref="AX110:BB110"/>
    <mergeCell ref="BC110:BG110"/>
    <mergeCell ref="BH110:BL110"/>
    <mergeCell ref="BM110:BQ110"/>
    <mergeCell ref="A111:B111"/>
    <mergeCell ref="A110:B110"/>
    <mergeCell ref="C110:X110"/>
    <mergeCell ref="Y110:AC110"/>
    <mergeCell ref="AD110:AH110"/>
    <mergeCell ref="AI110:AM110"/>
    <mergeCell ref="AN110:AR110"/>
    <mergeCell ref="AU127:AY127"/>
    <mergeCell ref="AZ127:BC127"/>
    <mergeCell ref="BD127:BH127"/>
    <mergeCell ref="BI127:BM127"/>
    <mergeCell ref="BN127:BQ127"/>
    <mergeCell ref="A128:B128"/>
    <mergeCell ref="A127:B127"/>
    <mergeCell ref="C127:Z127"/>
    <mergeCell ref="AA127:AE127"/>
    <mergeCell ref="AF127:AJ127"/>
    <mergeCell ref="AK127:AO127"/>
    <mergeCell ref="AP127:AT127"/>
    <mergeCell ref="C70:BQ70"/>
    <mergeCell ref="C72:BQ72"/>
    <mergeCell ref="C74:BQ74"/>
    <mergeCell ref="C76:BQ76"/>
    <mergeCell ref="C78:BQ78"/>
    <mergeCell ref="C115:BQ115"/>
    <mergeCell ref="AS114:AW114"/>
    <mergeCell ref="AX114:BB114"/>
    <mergeCell ref="BC114:BG114"/>
    <mergeCell ref="BH114:BL114"/>
    <mergeCell ref="BM114:BQ114"/>
    <mergeCell ref="A115:B115"/>
    <mergeCell ref="A114:B114"/>
    <mergeCell ref="C114:X114"/>
    <mergeCell ref="Y114:AC114"/>
    <mergeCell ref="AD114:AH114"/>
    <mergeCell ref="AI114:AM114"/>
    <mergeCell ref="AN114:AR114"/>
    <mergeCell ref="C113:BQ113"/>
    <mergeCell ref="AS112:AW112"/>
    <mergeCell ref="BI131:BM131"/>
    <mergeCell ref="BN131:BQ131"/>
    <mergeCell ref="A132:B132"/>
    <mergeCell ref="A131:B131"/>
    <mergeCell ref="C131:Z131"/>
    <mergeCell ref="AA131:AE131"/>
    <mergeCell ref="AF131:AJ131"/>
    <mergeCell ref="AK131:AO131"/>
    <mergeCell ref="AP131:AT131"/>
    <mergeCell ref="AU129:AY129"/>
    <mergeCell ref="AZ129:BC129"/>
    <mergeCell ref="BD129:BH129"/>
    <mergeCell ref="BI129:BM129"/>
    <mergeCell ref="BN129:BQ129"/>
    <mergeCell ref="A130:B130"/>
    <mergeCell ref="A129:B129"/>
    <mergeCell ref="C129:Z129"/>
    <mergeCell ref="AA129:AE129"/>
    <mergeCell ref="AF129:AJ129"/>
    <mergeCell ref="AK129:AO129"/>
    <mergeCell ref="AP129:AT129"/>
    <mergeCell ref="C128:BQ128"/>
    <mergeCell ref="C130:BQ130"/>
    <mergeCell ref="C132:BQ132"/>
    <mergeCell ref="C134:BQ134"/>
    <mergeCell ref="C136:BQ136"/>
    <mergeCell ref="AU135:AY135"/>
    <mergeCell ref="AZ135:BC135"/>
    <mergeCell ref="BD135:BH135"/>
    <mergeCell ref="BI135:BM135"/>
    <mergeCell ref="BN135:BQ135"/>
    <mergeCell ref="A136:B136"/>
    <mergeCell ref="A135:B135"/>
    <mergeCell ref="C135:Z135"/>
    <mergeCell ref="AA135:AE135"/>
    <mergeCell ref="AF135:AJ135"/>
    <mergeCell ref="AK135:AO135"/>
    <mergeCell ref="AP135:AT135"/>
    <mergeCell ref="AU133:AY133"/>
    <mergeCell ref="AZ133:BC133"/>
    <mergeCell ref="BD133:BH133"/>
    <mergeCell ref="BI133:BM133"/>
    <mergeCell ref="BN133:BQ133"/>
    <mergeCell ref="A134:B134"/>
    <mergeCell ref="A133:B133"/>
    <mergeCell ref="C133:Z133"/>
    <mergeCell ref="AA133:AE133"/>
    <mergeCell ref="AF133:AJ133"/>
    <mergeCell ref="AK133:AO133"/>
    <mergeCell ref="AP133:AT133"/>
    <mergeCell ref="AU131:AY131"/>
    <mergeCell ref="AZ131:BC131"/>
    <mergeCell ref="BD131:BH131"/>
    <mergeCell ref="AZ142:BC142"/>
    <mergeCell ref="BD142:BH142"/>
    <mergeCell ref="BI142:BM142"/>
    <mergeCell ref="BN142:BQ142"/>
    <mergeCell ref="A143:B143"/>
    <mergeCell ref="A142:B142"/>
    <mergeCell ref="C142:Z142"/>
    <mergeCell ref="AA142:AE142"/>
    <mergeCell ref="AF142:AJ142"/>
    <mergeCell ref="AK142:AO142"/>
    <mergeCell ref="AP142:AT142"/>
    <mergeCell ref="AU142:AY142"/>
    <mergeCell ref="BI140:BM140"/>
    <mergeCell ref="BN140:BQ140"/>
    <mergeCell ref="A141:B141"/>
    <mergeCell ref="BN139:BQ139"/>
    <mergeCell ref="A140:B140"/>
    <mergeCell ref="C140:Z140"/>
    <mergeCell ref="AA140:AE140"/>
    <mergeCell ref="AF140:AJ140"/>
    <mergeCell ref="AK140:AO140"/>
    <mergeCell ref="AP140:AT140"/>
    <mergeCell ref="AU140:AY140"/>
    <mergeCell ref="AZ140:BC140"/>
    <mergeCell ref="BD140:BH140"/>
    <mergeCell ref="AK139:AO139"/>
    <mergeCell ref="AP139:AT139"/>
    <mergeCell ref="AU139:AY139"/>
    <mergeCell ref="AZ139:BC139"/>
    <mergeCell ref="BD139:BH139"/>
    <mergeCell ref="BI139:BM139"/>
    <mergeCell ref="A147:B147"/>
    <mergeCell ref="AP146:AT146"/>
    <mergeCell ref="AU146:AY146"/>
    <mergeCell ref="AZ146:BC146"/>
    <mergeCell ref="BD146:BH146"/>
    <mergeCell ref="BI146:BM146"/>
    <mergeCell ref="BN146:BQ146"/>
    <mergeCell ref="A146:B146"/>
    <mergeCell ref="C146:Z146"/>
    <mergeCell ref="AA146:AE146"/>
    <mergeCell ref="AF146:AJ146"/>
    <mergeCell ref="AK146:AO146"/>
    <mergeCell ref="A145:B145"/>
    <mergeCell ref="AP144:AT144"/>
    <mergeCell ref="AU144:AY144"/>
    <mergeCell ref="AZ144:BC144"/>
    <mergeCell ref="BD144:BH144"/>
    <mergeCell ref="BI144:BM144"/>
    <mergeCell ref="BN144:BQ144"/>
    <mergeCell ref="A144:B144"/>
    <mergeCell ref="C144:Z144"/>
    <mergeCell ref="AA144:AE144"/>
    <mergeCell ref="AF144:AJ144"/>
    <mergeCell ref="AK144:AO144"/>
    <mergeCell ref="A151:B151"/>
    <mergeCell ref="C151:BQ151"/>
    <mergeCell ref="AP150:AT150"/>
    <mergeCell ref="AU150:AY150"/>
    <mergeCell ref="AZ150:BC150"/>
    <mergeCell ref="BD150:BH150"/>
    <mergeCell ref="BI150:BM150"/>
    <mergeCell ref="BN150:BQ150"/>
    <mergeCell ref="A150:B150"/>
    <mergeCell ref="C150:Z150"/>
    <mergeCell ref="AA150:AE150"/>
    <mergeCell ref="AF150:AJ150"/>
    <mergeCell ref="AK150:AO150"/>
    <mergeCell ref="A149:B149"/>
    <mergeCell ref="AP148:AT148"/>
    <mergeCell ref="AU148:AY148"/>
    <mergeCell ref="AZ148:BC148"/>
    <mergeCell ref="BD148:BH148"/>
    <mergeCell ref="BI148:BM148"/>
    <mergeCell ref="BN148:BQ148"/>
    <mergeCell ref="A148:B148"/>
    <mergeCell ref="C148:Z148"/>
    <mergeCell ref="AA148:AE148"/>
    <mergeCell ref="AF148:AJ148"/>
    <mergeCell ref="AK148:AO148"/>
    <mergeCell ref="A155:B155"/>
    <mergeCell ref="C155:BQ155"/>
    <mergeCell ref="AP154:AT154"/>
    <mergeCell ref="AU154:AY154"/>
    <mergeCell ref="AZ154:BC154"/>
    <mergeCell ref="BD154:BH154"/>
    <mergeCell ref="BI154:BM154"/>
    <mergeCell ref="BN154:BQ154"/>
    <mergeCell ref="A154:B154"/>
    <mergeCell ref="C154:Z154"/>
    <mergeCell ref="AA154:AE154"/>
    <mergeCell ref="AF154:AJ154"/>
    <mergeCell ref="AK154:AO154"/>
    <mergeCell ref="A153:B153"/>
    <mergeCell ref="C153:BQ153"/>
    <mergeCell ref="AP152:AT152"/>
    <mergeCell ref="AU152:AY152"/>
    <mergeCell ref="AZ152:BC152"/>
    <mergeCell ref="BD152:BH152"/>
    <mergeCell ref="BI152:BM152"/>
    <mergeCell ref="BN152:BQ152"/>
    <mergeCell ref="A152:B152"/>
    <mergeCell ref="C152:Z152"/>
    <mergeCell ref="AA152:AE152"/>
    <mergeCell ref="AF152:AJ152"/>
    <mergeCell ref="AK152:AO152"/>
    <mergeCell ref="C158:BQ158"/>
    <mergeCell ref="AU157:AY157"/>
    <mergeCell ref="AZ157:BC157"/>
    <mergeCell ref="BD157:BH157"/>
    <mergeCell ref="BI157:BM157"/>
    <mergeCell ref="BN157:BQ157"/>
    <mergeCell ref="A158:B158"/>
    <mergeCell ref="A157:B157"/>
    <mergeCell ref="C157:Z157"/>
    <mergeCell ref="AA157:AE157"/>
    <mergeCell ref="AF157:AJ157"/>
    <mergeCell ref="AK157:AO157"/>
    <mergeCell ref="AP157:AT157"/>
    <mergeCell ref="AP156:AT156"/>
    <mergeCell ref="AU156:AY156"/>
    <mergeCell ref="AZ156:BC156"/>
    <mergeCell ref="BD156:BH156"/>
    <mergeCell ref="BI156:BM156"/>
    <mergeCell ref="BN156:BQ156"/>
    <mergeCell ref="A156:B156"/>
    <mergeCell ref="C156:Z156"/>
    <mergeCell ref="AA156:AE156"/>
    <mergeCell ref="AF156:AJ156"/>
    <mergeCell ref="AK156:AO156"/>
    <mergeCell ref="C162:BQ162"/>
    <mergeCell ref="AU161:AY161"/>
    <mergeCell ref="AZ161:BC161"/>
    <mergeCell ref="BD161:BH161"/>
    <mergeCell ref="BI161:BM161"/>
    <mergeCell ref="BN161:BQ161"/>
    <mergeCell ref="A162:B162"/>
    <mergeCell ref="A161:B161"/>
    <mergeCell ref="C161:Z161"/>
    <mergeCell ref="AA161:AE161"/>
    <mergeCell ref="AF161:AJ161"/>
    <mergeCell ref="AK161:AO161"/>
    <mergeCell ref="AP161:AT161"/>
    <mergeCell ref="C160:BQ160"/>
    <mergeCell ref="AU159:AY159"/>
    <mergeCell ref="AZ159:BC159"/>
    <mergeCell ref="BD159:BH159"/>
    <mergeCell ref="BI159:BM159"/>
    <mergeCell ref="BN159:BQ159"/>
    <mergeCell ref="A160:B160"/>
    <mergeCell ref="A159:B159"/>
    <mergeCell ref="C159:Z159"/>
    <mergeCell ref="AA159:AE159"/>
    <mergeCell ref="AF159:AJ159"/>
    <mergeCell ref="AK159:AO159"/>
    <mergeCell ref="AP159:AT159"/>
    <mergeCell ref="C166:BQ166"/>
    <mergeCell ref="AU165:AY165"/>
    <mergeCell ref="AZ165:BC165"/>
    <mergeCell ref="BD165:BH165"/>
    <mergeCell ref="BI165:BM165"/>
    <mergeCell ref="BN165:BQ165"/>
    <mergeCell ref="A166:B166"/>
    <mergeCell ref="A165:B165"/>
    <mergeCell ref="C165:Z165"/>
    <mergeCell ref="AA165:AE165"/>
    <mergeCell ref="AF165:AJ165"/>
    <mergeCell ref="AK165:AO165"/>
    <mergeCell ref="AP165:AT165"/>
    <mergeCell ref="C164:BQ164"/>
    <mergeCell ref="AU163:AY163"/>
    <mergeCell ref="AZ163:BC163"/>
    <mergeCell ref="BD163:BH163"/>
    <mergeCell ref="BI163:BM163"/>
    <mergeCell ref="BN163:BQ163"/>
    <mergeCell ref="A164:B164"/>
    <mergeCell ref="A163:B163"/>
    <mergeCell ref="C163:Z163"/>
    <mergeCell ref="AA163:AE163"/>
    <mergeCell ref="AF163:AJ163"/>
    <mergeCell ref="AK163:AO163"/>
    <mergeCell ref="AP163:AT163"/>
    <mergeCell ref="C170:BQ170"/>
    <mergeCell ref="AU169:AY169"/>
    <mergeCell ref="AZ169:BC169"/>
    <mergeCell ref="BD169:BH169"/>
    <mergeCell ref="BI169:BM169"/>
    <mergeCell ref="BN169:BQ169"/>
    <mergeCell ref="A170:B170"/>
    <mergeCell ref="A169:B169"/>
    <mergeCell ref="C169:Z169"/>
    <mergeCell ref="AA169:AE169"/>
    <mergeCell ref="AF169:AJ169"/>
    <mergeCell ref="AK169:AO169"/>
    <mergeCell ref="AP169:AT169"/>
    <mergeCell ref="C168:BQ168"/>
    <mergeCell ref="AU167:AY167"/>
    <mergeCell ref="AZ167:BC167"/>
    <mergeCell ref="BD167:BH167"/>
    <mergeCell ref="BI167:BM167"/>
    <mergeCell ref="BN167:BQ167"/>
    <mergeCell ref="A168:B168"/>
    <mergeCell ref="A167:B167"/>
    <mergeCell ref="C167:Z167"/>
    <mergeCell ref="AA167:AE167"/>
    <mergeCell ref="AF167:AJ167"/>
    <mergeCell ref="AK167:AO167"/>
    <mergeCell ref="AP167:AT167"/>
    <mergeCell ref="C174:BQ174"/>
    <mergeCell ref="AU173:AY173"/>
    <mergeCell ref="AZ173:BC173"/>
    <mergeCell ref="BD173:BH173"/>
    <mergeCell ref="BI173:BM173"/>
    <mergeCell ref="BN173:BQ173"/>
    <mergeCell ref="A174:B174"/>
    <mergeCell ref="A173:B173"/>
    <mergeCell ref="C173:Z173"/>
    <mergeCell ref="AA173:AE173"/>
    <mergeCell ref="AF173:AJ173"/>
    <mergeCell ref="AK173:AO173"/>
    <mergeCell ref="AP173:AT173"/>
    <mergeCell ref="C172:BQ172"/>
    <mergeCell ref="AU171:AY171"/>
    <mergeCell ref="AZ171:BC171"/>
    <mergeCell ref="BD171:BH171"/>
    <mergeCell ref="BI171:BM171"/>
    <mergeCell ref="BN171:BQ171"/>
    <mergeCell ref="A172:B172"/>
    <mergeCell ref="A171:B171"/>
    <mergeCell ref="C171:Z171"/>
    <mergeCell ref="AA171:AE171"/>
    <mergeCell ref="AF171:AJ171"/>
    <mergeCell ref="AK171:AO171"/>
    <mergeCell ref="AP171:AT171"/>
    <mergeCell ref="AU177:AY177"/>
    <mergeCell ref="AZ177:BC177"/>
    <mergeCell ref="BD177:BH177"/>
    <mergeCell ref="BI177:BM177"/>
    <mergeCell ref="BN177:BQ177"/>
    <mergeCell ref="A178:B178"/>
    <mergeCell ref="A177:B177"/>
    <mergeCell ref="C177:Z177"/>
    <mergeCell ref="AA177:AE177"/>
    <mergeCell ref="AF177:AJ177"/>
    <mergeCell ref="AK177:AO177"/>
    <mergeCell ref="AP177:AT177"/>
    <mergeCell ref="C176:BQ176"/>
    <mergeCell ref="AU175:AY175"/>
    <mergeCell ref="AZ175:BC175"/>
    <mergeCell ref="BD175:BH175"/>
    <mergeCell ref="BI175:BM175"/>
    <mergeCell ref="BN175:BQ175"/>
    <mergeCell ref="A176:B176"/>
    <mergeCell ref="A175:B175"/>
    <mergeCell ref="C175:Z175"/>
    <mergeCell ref="AA175:AE175"/>
    <mergeCell ref="AF175:AJ175"/>
    <mergeCell ref="AK175:AO175"/>
    <mergeCell ref="AP175:AT175"/>
    <mergeCell ref="AU179:AY179"/>
    <mergeCell ref="AZ179:BC179"/>
    <mergeCell ref="BD179:BH179"/>
    <mergeCell ref="BI179:BM179"/>
    <mergeCell ref="BN179:BQ179"/>
    <mergeCell ref="A180:B180"/>
    <mergeCell ref="C180:Z180"/>
    <mergeCell ref="AA180:AE180"/>
    <mergeCell ref="AF180:AJ180"/>
    <mergeCell ref="AK180:AO180"/>
    <mergeCell ref="A179:B179"/>
    <mergeCell ref="C179:Z179"/>
    <mergeCell ref="AA179:AE179"/>
    <mergeCell ref="AF179:AJ179"/>
    <mergeCell ref="AK179:AO179"/>
    <mergeCell ref="AP179:AT179"/>
    <mergeCell ref="C178:BQ178"/>
    <mergeCell ref="A183:B183"/>
    <mergeCell ref="C183:BQ183"/>
    <mergeCell ref="AP182:AT182"/>
    <mergeCell ref="AU182:AY182"/>
    <mergeCell ref="AZ182:BC182"/>
    <mergeCell ref="BD182:BH182"/>
    <mergeCell ref="BI182:BM182"/>
    <mergeCell ref="BN182:BQ182"/>
    <mergeCell ref="A182:B182"/>
    <mergeCell ref="C182:Z182"/>
    <mergeCell ref="AA182:AE182"/>
    <mergeCell ref="AF182:AJ182"/>
    <mergeCell ref="AK182:AO182"/>
    <mergeCell ref="A181:B181"/>
    <mergeCell ref="C181:BQ181"/>
    <mergeCell ref="AP180:AT180"/>
    <mergeCell ref="AU180:AY180"/>
    <mergeCell ref="AZ180:BC180"/>
    <mergeCell ref="BD180:BH180"/>
    <mergeCell ref="BI180:BM180"/>
    <mergeCell ref="BN180:BQ180"/>
    <mergeCell ref="A187:B187"/>
    <mergeCell ref="C187:BQ187"/>
    <mergeCell ref="AP186:AT186"/>
    <mergeCell ref="AU186:AY186"/>
    <mergeCell ref="AZ186:BC186"/>
    <mergeCell ref="BD186:BH186"/>
    <mergeCell ref="BI186:BM186"/>
    <mergeCell ref="BN186:BQ186"/>
    <mergeCell ref="A186:B186"/>
    <mergeCell ref="C186:Z186"/>
    <mergeCell ref="AA186:AE186"/>
    <mergeCell ref="AF186:AJ186"/>
    <mergeCell ref="AK186:AO186"/>
    <mergeCell ref="A185:B185"/>
    <mergeCell ref="C185:BQ185"/>
    <mergeCell ref="AP184:AT184"/>
    <mergeCell ref="AU184:AY184"/>
    <mergeCell ref="AZ184:BC184"/>
    <mergeCell ref="BD184:BH184"/>
    <mergeCell ref="BI184:BM184"/>
    <mergeCell ref="BN184:BQ184"/>
    <mergeCell ref="A184:B184"/>
    <mergeCell ref="C184:Z184"/>
    <mergeCell ref="AA184:AE184"/>
    <mergeCell ref="AF184:AJ184"/>
    <mergeCell ref="AK184:AO184"/>
    <mergeCell ref="AP190:AT190"/>
    <mergeCell ref="AU190:AY190"/>
    <mergeCell ref="AZ190:BC190"/>
    <mergeCell ref="BD190:BH190"/>
    <mergeCell ref="BI190:BM190"/>
    <mergeCell ref="BN190:BQ190"/>
    <mergeCell ref="A190:B190"/>
    <mergeCell ref="C190:Z190"/>
    <mergeCell ref="AA190:AE190"/>
    <mergeCell ref="AF190:AJ190"/>
    <mergeCell ref="AK190:AO190"/>
    <mergeCell ref="A189:B189"/>
    <mergeCell ref="C189:BQ189"/>
    <mergeCell ref="AP188:AT188"/>
    <mergeCell ref="AU188:AY188"/>
    <mergeCell ref="AZ188:BC188"/>
    <mergeCell ref="BD188:BH188"/>
    <mergeCell ref="BI188:BM188"/>
    <mergeCell ref="BN188:BQ188"/>
    <mergeCell ref="A188:B188"/>
    <mergeCell ref="C188:Z188"/>
    <mergeCell ref="AA188:AE188"/>
    <mergeCell ref="AF188:AJ188"/>
    <mergeCell ref="AK188:AO188"/>
    <mergeCell ref="C194:BQ194"/>
    <mergeCell ref="AU193:AY193"/>
    <mergeCell ref="AZ193:BC193"/>
    <mergeCell ref="BD193:BH193"/>
    <mergeCell ref="BI193:BM193"/>
    <mergeCell ref="BN193:BQ193"/>
    <mergeCell ref="A194:B194"/>
    <mergeCell ref="A193:B193"/>
    <mergeCell ref="C193:Z193"/>
    <mergeCell ref="AA193:AE193"/>
    <mergeCell ref="AF193:AJ193"/>
    <mergeCell ref="AK193:AO193"/>
    <mergeCell ref="AP193:AT193"/>
    <mergeCell ref="C192:BQ192"/>
    <mergeCell ref="AU191:AY191"/>
    <mergeCell ref="AZ191:BC191"/>
    <mergeCell ref="BD191:BH191"/>
    <mergeCell ref="BI191:BM191"/>
    <mergeCell ref="BN191:BQ191"/>
    <mergeCell ref="A192:B192"/>
    <mergeCell ref="A191:B191"/>
    <mergeCell ref="C191:Z191"/>
    <mergeCell ref="AA191:AE191"/>
    <mergeCell ref="AF191:AJ191"/>
    <mergeCell ref="AK191:AO191"/>
    <mergeCell ref="AP191:AT191"/>
    <mergeCell ref="AU197:AY197"/>
    <mergeCell ref="AZ197:BC197"/>
    <mergeCell ref="BD197:BH197"/>
    <mergeCell ref="BI197:BM197"/>
    <mergeCell ref="BN197:BQ197"/>
    <mergeCell ref="A198:B198"/>
    <mergeCell ref="A197:B197"/>
    <mergeCell ref="C197:Z197"/>
    <mergeCell ref="AA197:AE197"/>
    <mergeCell ref="AF197:AJ197"/>
    <mergeCell ref="AK197:AO197"/>
    <mergeCell ref="AP197:AT197"/>
    <mergeCell ref="C196:BQ196"/>
    <mergeCell ref="AU195:AY195"/>
    <mergeCell ref="AZ195:BC195"/>
    <mergeCell ref="BD195:BH195"/>
    <mergeCell ref="BI195:BM195"/>
    <mergeCell ref="BN195:BQ195"/>
    <mergeCell ref="A196:B196"/>
    <mergeCell ref="A195:B195"/>
    <mergeCell ref="C195:Z195"/>
    <mergeCell ref="AA195:AE195"/>
    <mergeCell ref="AF195:AJ195"/>
    <mergeCell ref="AK195:AO195"/>
    <mergeCell ref="AP195:AT195"/>
    <mergeCell ref="C141:BQ141"/>
    <mergeCell ref="C143:BQ143"/>
    <mergeCell ref="C145:BQ145"/>
    <mergeCell ref="C147:BQ147"/>
    <mergeCell ref="C149:BQ149"/>
    <mergeCell ref="C202:BQ202"/>
    <mergeCell ref="AU201:AY201"/>
    <mergeCell ref="AZ201:BC201"/>
    <mergeCell ref="BD201:BH201"/>
    <mergeCell ref="BI201:BM201"/>
    <mergeCell ref="BN201:BQ201"/>
    <mergeCell ref="A202:B202"/>
    <mergeCell ref="A201:B201"/>
    <mergeCell ref="C201:Z201"/>
    <mergeCell ref="AA201:AE201"/>
    <mergeCell ref="AF201:AJ201"/>
    <mergeCell ref="AK201:AO201"/>
    <mergeCell ref="AP201:AT201"/>
    <mergeCell ref="C200:BQ200"/>
    <mergeCell ref="AU199:AY199"/>
    <mergeCell ref="AZ199:BC199"/>
    <mergeCell ref="BD199:BH199"/>
    <mergeCell ref="BI199:BM199"/>
    <mergeCell ref="BN199:BQ199"/>
    <mergeCell ref="A200:B200"/>
    <mergeCell ref="A199:B199"/>
    <mergeCell ref="C199:Z199"/>
    <mergeCell ref="AA199:AE199"/>
    <mergeCell ref="AF199:AJ199"/>
    <mergeCell ref="AK199:AO199"/>
    <mergeCell ref="AP199:AT199"/>
    <mergeCell ref="C198:BQ198"/>
  </mergeCells>
  <phoneticPr fontId="0" type="noConversion"/>
  <conditionalFormatting sqref="C67">
    <cfRule type="cellIs" dxfId="97" priority="99" stopIfTrue="1" operator="equal">
      <formula>$C66</formula>
    </cfRule>
  </conditionalFormatting>
  <conditionalFormatting sqref="A57:B58 A234 A214:B214 A230 A45:B46 A217:B220 A223 A225 A228 A232 A43:B43 A55:B55 A48:B48 A50:B53 A208:B212 A67:B67 A118">
    <cfRule type="cellIs" dxfId="96" priority="100" stopIfTrue="1" operator="equal">
      <formula>0</formula>
    </cfRule>
  </conditionalFormatting>
  <conditionalFormatting sqref="C68">
    <cfRule type="cellIs" dxfId="95" priority="97" stopIfTrue="1" operator="equal">
      <formula>$C67</formula>
    </cfRule>
  </conditionalFormatting>
  <conditionalFormatting sqref="A68:B68">
    <cfRule type="cellIs" dxfId="94" priority="98" stopIfTrue="1" operator="equal">
      <formula>0</formula>
    </cfRule>
  </conditionalFormatting>
  <conditionalFormatting sqref="C69">
    <cfRule type="cellIs" dxfId="93" priority="95" stopIfTrue="1" operator="equal">
      <formula>$C68</formula>
    </cfRule>
  </conditionalFormatting>
  <conditionalFormatting sqref="A69:B69">
    <cfRule type="cellIs" dxfId="92" priority="96" stopIfTrue="1" operator="equal">
      <formula>0</formula>
    </cfRule>
  </conditionalFormatting>
  <conditionalFormatting sqref="C70">
    <cfRule type="cellIs" dxfId="91" priority="93" stopIfTrue="1" operator="equal">
      <formula>$C69</formula>
    </cfRule>
  </conditionalFormatting>
  <conditionalFormatting sqref="A70:B70">
    <cfRule type="cellIs" dxfId="90" priority="94" stopIfTrue="1" operator="equal">
      <formula>0</formula>
    </cfRule>
  </conditionalFormatting>
  <conditionalFormatting sqref="C71">
    <cfRule type="cellIs" dxfId="89" priority="91" stopIfTrue="1" operator="equal">
      <formula>$C70</formula>
    </cfRule>
  </conditionalFormatting>
  <conditionalFormatting sqref="A71:B71">
    <cfRule type="cellIs" dxfId="88" priority="92" stopIfTrue="1" operator="equal">
      <formula>0</formula>
    </cfRule>
  </conditionalFormatting>
  <conditionalFormatting sqref="C72">
    <cfRule type="cellIs" dxfId="87" priority="89" stopIfTrue="1" operator="equal">
      <formula>$C71</formula>
    </cfRule>
  </conditionalFormatting>
  <conditionalFormatting sqref="A72:B72">
    <cfRule type="cellIs" dxfId="86" priority="90" stopIfTrue="1" operator="equal">
      <formula>0</formula>
    </cfRule>
  </conditionalFormatting>
  <conditionalFormatting sqref="C73">
    <cfRule type="cellIs" dxfId="85" priority="87" stopIfTrue="1" operator="equal">
      <formula>$C72</formula>
    </cfRule>
  </conditionalFormatting>
  <conditionalFormatting sqref="A73:B73">
    <cfRule type="cellIs" dxfId="84" priority="88" stopIfTrue="1" operator="equal">
      <formula>0</formula>
    </cfRule>
  </conditionalFormatting>
  <conditionalFormatting sqref="C74">
    <cfRule type="cellIs" dxfId="83" priority="85" stopIfTrue="1" operator="equal">
      <formula>$C73</formula>
    </cfRule>
  </conditionalFormatting>
  <conditionalFormatting sqref="A74:B74">
    <cfRule type="cellIs" dxfId="82" priority="86" stopIfTrue="1" operator="equal">
      <formula>0</formula>
    </cfRule>
  </conditionalFormatting>
  <conditionalFormatting sqref="C75">
    <cfRule type="cellIs" dxfId="81" priority="83" stopIfTrue="1" operator="equal">
      <formula>$C74</formula>
    </cfRule>
  </conditionalFormatting>
  <conditionalFormatting sqref="A75:B75">
    <cfRule type="cellIs" dxfId="80" priority="84" stopIfTrue="1" operator="equal">
      <formula>0</formula>
    </cfRule>
  </conditionalFormatting>
  <conditionalFormatting sqref="C76">
    <cfRule type="cellIs" dxfId="79" priority="81" stopIfTrue="1" operator="equal">
      <formula>$C75</formula>
    </cfRule>
  </conditionalFormatting>
  <conditionalFormatting sqref="A76:B76">
    <cfRule type="cellIs" dxfId="78" priority="82" stopIfTrue="1" operator="equal">
      <formula>0</formula>
    </cfRule>
  </conditionalFormatting>
  <conditionalFormatting sqref="C77">
    <cfRule type="cellIs" dxfId="77" priority="79" stopIfTrue="1" operator="equal">
      <formula>$C76</formula>
    </cfRule>
  </conditionalFormatting>
  <conditionalFormatting sqref="A77:B77">
    <cfRule type="cellIs" dxfId="76" priority="80" stopIfTrue="1" operator="equal">
      <formula>0</formula>
    </cfRule>
  </conditionalFormatting>
  <conditionalFormatting sqref="C78">
    <cfRule type="cellIs" dxfId="75" priority="77" stopIfTrue="1" operator="equal">
      <formula>$C77</formula>
    </cfRule>
  </conditionalFormatting>
  <conditionalFormatting sqref="A78:B78">
    <cfRule type="cellIs" dxfId="74" priority="78" stopIfTrue="1" operator="equal">
      <formula>0</formula>
    </cfRule>
  </conditionalFormatting>
  <conditionalFormatting sqref="C79">
    <cfRule type="cellIs" dxfId="73" priority="75" stopIfTrue="1" operator="equal">
      <formula>$C78</formula>
    </cfRule>
  </conditionalFormatting>
  <conditionalFormatting sqref="A79:B79">
    <cfRule type="cellIs" dxfId="72" priority="76" stopIfTrue="1" operator="equal">
      <formula>0</formula>
    </cfRule>
  </conditionalFormatting>
  <conditionalFormatting sqref="C80">
    <cfRule type="cellIs" dxfId="71" priority="73" stopIfTrue="1" operator="equal">
      <formula>$C79</formula>
    </cfRule>
  </conditionalFormatting>
  <conditionalFormatting sqref="A80:B80">
    <cfRule type="cellIs" dxfId="70" priority="74" stopIfTrue="1" operator="equal">
      <formula>0</formula>
    </cfRule>
  </conditionalFormatting>
  <conditionalFormatting sqref="C81">
    <cfRule type="cellIs" dxfId="69" priority="71" stopIfTrue="1" operator="equal">
      <formula>$C80</formula>
    </cfRule>
  </conditionalFormatting>
  <conditionalFormatting sqref="A81:B81">
    <cfRule type="cellIs" dxfId="68" priority="72" stopIfTrue="1" operator="equal">
      <formula>0</formula>
    </cfRule>
  </conditionalFormatting>
  <conditionalFormatting sqref="C82">
    <cfRule type="cellIs" dxfId="67" priority="69" stopIfTrue="1" operator="equal">
      <formula>$C81</formula>
    </cfRule>
  </conditionalFormatting>
  <conditionalFormatting sqref="A82:B82">
    <cfRule type="cellIs" dxfId="66" priority="70" stopIfTrue="1" operator="equal">
      <formula>0</formula>
    </cfRule>
  </conditionalFormatting>
  <conditionalFormatting sqref="C83">
    <cfRule type="cellIs" dxfId="65" priority="67" stopIfTrue="1" operator="equal">
      <formula>$C82</formula>
    </cfRule>
  </conditionalFormatting>
  <conditionalFormatting sqref="A83:B83">
    <cfRule type="cellIs" dxfId="64" priority="68" stopIfTrue="1" operator="equal">
      <formula>0</formula>
    </cfRule>
  </conditionalFormatting>
  <conditionalFormatting sqref="C84">
    <cfRule type="cellIs" dxfId="63" priority="65" stopIfTrue="1" operator="equal">
      <formula>$C83</formula>
    </cfRule>
  </conditionalFormatting>
  <conditionalFormatting sqref="A84:B84">
    <cfRule type="cellIs" dxfId="62" priority="66" stopIfTrue="1" operator="equal">
      <formula>0</formula>
    </cfRule>
  </conditionalFormatting>
  <conditionalFormatting sqref="C85">
    <cfRule type="cellIs" dxfId="61" priority="63" stopIfTrue="1" operator="equal">
      <formula>$C84</formula>
    </cfRule>
  </conditionalFormatting>
  <conditionalFormatting sqref="A85:B85">
    <cfRule type="cellIs" dxfId="60" priority="64" stopIfTrue="1" operator="equal">
      <formula>0</formula>
    </cfRule>
  </conditionalFormatting>
  <conditionalFormatting sqref="C86">
    <cfRule type="cellIs" dxfId="59" priority="61" stopIfTrue="1" operator="equal">
      <formula>$C85</formula>
    </cfRule>
  </conditionalFormatting>
  <conditionalFormatting sqref="A86:B86">
    <cfRule type="cellIs" dxfId="58" priority="62" stopIfTrue="1" operator="equal">
      <formula>0</formula>
    </cfRule>
  </conditionalFormatting>
  <conditionalFormatting sqref="C87">
    <cfRule type="cellIs" dxfId="57" priority="59" stopIfTrue="1" operator="equal">
      <formula>$C86</formula>
    </cfRule>
  </conditionalFormatting>
  <conditionalFormatting sqref="A87:B87">
    <cfRule type="cellIs" dxfId="56" priority="60" stopIfTrue="1" operator="equal">
      <formula>0</formula>
    </cfRule>
  </conditionalFormatting>
  <conditionalFormatting sqref="C88">
    <cfRule type="cellIs" dxfId="55" priority="57" stopIfTrue="1" operator="equal">
      <formula>$C87</formula>
    </cfRule>
  </conditionalFormatting>
  <conditionalFormatting sqref="A88:B88">
    <cfRule type="cellIs" dxfId="54" priority="58" stopIfTrue="1" operator="equal">
      <formula>0</formula>
    </cfRule>
  </conditionalFormatting>
  <conditionalFormatting sqref="C89">
    <cfRule type="cellIs" dxfId="53" priority="55" stopIfTrue="1" operator="equal">
      <formula>$C88</formula>
    </cfRule>
  </conditionalFormatting>
  <conditionalFormatting sqref="A89:B89">
    <cfRule type="cellIs" dxfId="52" priority="56" stopIfTrue="1" operator="equal">
      <formula>0</formula>
    </cfRule>
  </conditionalFormatting>
  <conditionalFormatting sqref="C90">
    <cfRule type="cellIs" dxfId="51" priority="53" stopIfTrue="1" operator="equal">
      <formula>$C89</formula>
    </cfRule>
  </conditionalFormatting>
  <conditionalFormatting sqref="A90:B90">
    <cfRule type="cellIs" dxfId="50" priority="54" stopIfTrue="1" operator="equal">
      <formula>0</formula>
    </cfRule>
  </conditionalFormatting>
  <conditionalFormatting sqref="C91">
    <cfRule type="cellIs" dxfId="49" priority="51" stopIfTrue="1" operator="equal">
      <formula>$C90</formula>
    </cfRule>
  </conditionalFormatting>
  <conditionalFormatting sqref="A91:B91">
    <cfRule type="cellIs" dxfId="48" priority="52" stopIfTrue="1" operator="equal">
      <formula>0</formula>
    </cfRule>
  </conditionalFormatting>
  <conditionalFormatting sqref="C92">
    <cfRule type="cellIs" dxfId="47" priority="49" stopIfTrue="1" operator="equal">
      <formula>$C91</formula>
    </cfRule>
  </conditionalFormatting>
  <conditionalFormatting sqref="A92:B92">
    <cfRule type="cellIs" dxfId="46" priority="50" stopIfTrue="1" operator="equal">
      <formula>0</formula>
    </cfRule>
  </conditionalFormatting>
  <conditionalFormatting sqref="C93">
    <cfRule type="cellIs" dxfId="45" priority="47" stopIfTrue="1" operator="equal">
      <formula>$C92</formula>
    </cfRule>
  </conditionalFormatting>
  <conditionalFormatting sqref="A93:B93">
    <cfRule type="cellIs" dxfId="44" priority="48" stopIfTrue="1" operator="equal">
      <formula>0</formula>
    </cfRule>
  </conditionalFormatting>
  <conditionalFormatting sqref="C94">
    <cfRule type="cellIs" dxfId="43" priority="45" stopIfTrue="1" operator="equal">
      <formula>$C93</formula>
    </cfRule>
  </conditionalFormatting>
  <conditionalFormatting sqref="A94:B94">
    <cfRule type="cellIs" dxfId="42" priority="46" stopIfTrue="1" operator="equal">
      <formula>0</formula>
    </cfRule>
  </conditionalFormatting>
  <conditionalFormatting sqref="C95">
    <cfRule type="cellIs" dxfId="41" priority="43" stopIfTrue="1" operator="equal">
      <formula>$C94</formula>
    </cfRule>
  </conditionalFormatting>
  <conditionalFormatting sqref="A95:B95">
    <cfRule type="cellIs" dxfId="40" priority="44" stopIfTrue="1" operator="equal">
      <formula>0</formula>
    </cfRule>
  </conditionalFormatting>
  <conditionalFormatting sqref="C96">
    <cfRule type="cellIs" dxfId="39" priority="41" stopIfTrue="1" operator="equal">
      <formula>$C95</formula>
    </cfRule>
  </conditionalFormatting>
  <conditionalFormatting sqref="A96:B96">
    <cfRule type="cellIs" dxfId="38" priority="42" stopIfTrue="1" operator="equal">
      <formula>0</formula>
    </cfRule>
  </conditionalFormatting>
  <conditionalFormatting sqref="C97">
    <cfRule type="cellIs" dxfId="37" priority="39" stopIfTrue="1" operator="equal">
      <formula>$C96</formula>
    </cfRule>
  </conditionalFormatting>
  <conditionalFormatting sqref="A97:B97">
    <cfRule type="cellIs" dxfId="36" priority="40" stopIfTrue="1" operator="equal">
      <formula>0</formula>
    </cfRule>
  </conditionalFormatting>
  <conditionalFormatting sqref="C98">
    <cfRule type="cellIs" dxfId="35" priority="37" stopIfTrue="1" operator="equal">
      <formula>$C97</formula>
    </cfRule>
  </conditionalFormatting>
  <conditionalFormatting sqref="A98:B98">
    <cfRule type="cellIs" dxfId="34" priority="38" stopIfTrue="1" operator="equal">
      <formula>0</formula>
    </cfRule>
  </conditionalFormatting>
  <conditionalFormatting sqref="C99">
    <cfRule type="cellIs" dxfId="33" priority="35" stopIfTrue="1" operator="equal">
      <formula>$C98</formula>
    </cfRule>
  </conditionalFormatting>
  <conditionalFormatting sqref="A99:B99">
    <cfRule type="cellIs" dxfId="32" priority="36" stopIfTrue="1" operator="equal">
      <formula>0</formula>
    </cfRule>
  </conditionalFormatting>
  <conditionalFormatting sqref="C100">
    <cfRule type="cellIs" dxfId="31" priority="33" stopIfTrue="1" operator="equal">
      <formula>$C99</formula>
    </cfRule>
  </conditionalFormatting>
  <conditionalFormatting sqref="A100:B100">
    <cfRule type="cellIs" dxfId="30" priority="34" stopIfTrue="1" operator="equal">
      <formula>0</formula>
    </cfRule>
  </conditionalFormatting>
  <conditionalFormatting sqref="C101">
    <cfRule type="cellIs" dxfId="29" priority="31" stopIfTrue="1" operator="equal">
      <formula>$C100</formula>
    </cfRule>
  </conditionalFormatting>
  <conditionalFormatting sqref="A101:B101">
    <cfRule type="cellIs" dxfId="28" priority="32" stopIfTrue="1" operator="equal">
      <formula>0</formula>
    </cfRule>
  </conditionalFormatting>
  <conditionalFormatting sqref="C102">
    <cfRule type="cellIs" dxfId="27" priority="29" stopIfTrue="1" operator="equal">
      <formula>$C101</formula>
    </cfRule>
  </conditionalFormatting>
  <conditionalFormatting sqref="A102:B102">
    <cfRule type="cellIs" dxfId="26" priority="30" stopIfTrue="1" operator="equal">
      <formula>0</formula>
    </cfRule>
  </conditionalFormatting>
  <conditionalFormatting sqref="C103">
    <cfRule type="cellIs" dxfId="25" priority="27" stopIfTrue="1" operator="equal">
      <formula>$C102</formula>
    </cfRule>
  </conditionalFormatting>
  <conditionalFormatting sqref="A103:B103">
    <cfRule type="cellIs" dxfId="24" priority="28" stopIfTrue="1" operator="equal">
      <formula>0</formula>
    </cfRule>
  </conditionalFormatting>
  <conditionalFormatting sqref="C104">
    <cfRule type="cellIs" dxfId="23" priority="25" stopIfTrue="1" operator="equal">
      <formula>$C103</formula>
    </cfRule>
  </conditionalFormatting>
  <conditionalFormatting sqref="A104:B104">
    <cfRule type="cellIs" dxfId="22" priority="26" stopIfTrue="1" operator="equal">
      <formula>0</formula>
    </cfRule>
  </conditionalFormatting>
  <conditionalFormatting sqref="C105">
    <cfRule type="cellIs" dxfId="21" priority="23" stopIfTrue="1" operator="equal">
      <formula>$C104</formula>
    </cfRule>
  </conditionalFormatting>
  <conditionalFormatting sqref="A105:B105">
    <cfRule type="cellIs" dxfId="20" priority="24" stopIfTrue="1" operator="equal">
      <formula>0</formula>
    </cfRule>
  </conditionalFormatting>
  <conditionalFormatting sqref="C106">
    <cfRule type="cellIs" dxfId="19" priority="21" stopIfTrue="1" operator="equal">
      <formula>$C105</formula>
    </cfRule>
  </conditionalFormatting>
  <conditionalFormatting sqref="A106:B106">
    <cfRule type="cellIs" dxfId="18" priority="22" stopIfTrue="1" operator="equal">
      <formula>0</formula>
    </cfRule>
  </conditionalFormatting>
  <conditionalFormatting sqref="C107">
    <cfRule type="cellIs" dxfId="17" priority="19" stopIfTrue="1" operator="equal">
      <formula>$C106</formula>
    </cfRule>
  </conditionalFormatting>
  <conditionalFormatting sqref="A107:B107">
    <cfRule type="cellIs" dxfId="16" priority="20" stopIfTrue="1" operator="equal">
      <formula>0</formula>
    </cfRule>
  </conditionalFormatting>
  <conditionalFormatting sqref="C108">
    <cfRule type="cellIs" dxfId="15" priority="17" stopIfTrue="1" operator="equal">
      <formula>$C107</formula>
    </cfRule>
  </conditionalFormatting>
  <conditionalFormatting sqref="A108:B108">
    <cfRule type="cellIs" dxfId="14" priority="18" stopIfTrue="1" operator="equal">
      <formula>0</formula>
    </cfRule>
  </conditionalFormatting>
  <conditionalFormatting sqref="C109">
    <cfRule type="cellIs" dxfId="13" priority="15" stopIfTrue="1" operator="equal">
      <formula>$C108</formula>
    </cfRule>
  </conditionalFormatting>
  <conditionalFormatting sqref="A109:B109">
    <cfRule type="cellIs" dxfId="12" priority="16" stopIfTrue="1" operator="equal">
      <formula>0</formula>
    </cfRule>
  </conditionalFormatting>
  <conditionalFormatting sqref="C110">
    <cfRule type="cellIs" dxfId="11" priority="13" stopIfTrue="1" operator="equal">
      <formula>$C109</formula>
    </cfRule>
  </conditionalFormatting>
  <conditionalFormatting sqref="A110:B110">
    <cfRule type="cellIs" dxfId="10" priority="14" stopIfTrue="1" operator="equal">
      <formula>0</formula>
    </cfRule>
  </conditionalFormatting>
  <conditionalFormatting sqref="C111">
    <cfRule type="cellIs" dxfId="9" priority="11" stopIfTrue="1" operator="equal">
      <formula>$C110</formula>
    </cfRule>
  </conditionalFormatting>
  <conditionalFormatting sqref="A111:B111">
    <cfRule type="cellIs" dxfId="8" priority="12" stopIfTrue="1" operator="equal">
      <formula>0</formula>
    </cfRule>
  </conditionalFormatting>
  <conditionalFormatting sqref="C112">
    <cfRule type="cellIs" dxfId="7" priority="9" stopIfTrue="1" operator="equal">
      <formula>$C111</formula>
    </cfRule>
  </conditionalFormatting>
  <conditionalFormatting sqref="A112:B112">
    <cfRule type="cellIs" dxfId="6" priority="10" stopIfTrue="1" operator="equal">
      <formula>0</formula>
    </cfRule>
  </conditionalFormatting>
  <conditionalFormatting sqref="C113">
    <cfRule type="cellIs" dxfId="5" priority="7" stopIfTrue="1" operator="equal">
      <formula>$C112</formula>
    </cfRule>
  </conditionalFormatting>
  <conditionalFormatting sqref="A113:B113">
    <cfRule type="cellIs" dxfId="4" priority="8" stopIfTrue="1" operator="equal">
      <formula>0</formula>
    </cfRule>
  </conditionalFormatting>
  <conditionalFormatting sqref="C114">
    <cfRule type="cellIs" dxfId="3" priority="5" stopIfTrue="1" operator="equal">
      <formula>$C113</formula>
    </cfRule>
  </conditionalFormatting>
  <conditionalFormatting sqref="A114:B114">
    <cfRule type="cellIs" dxfId="2" priority="6" stopIfTrue="1" operator="equal">
      <formula>0</formula>
    </cfRule>
  </conditionalFormatting>
  <conditionalFormatting sqref="C115">
    <cfRule type="cellIs" dxfId="1" priority="3" stopIfTrue="1" operator="equal">
      <formula>$C114</formula>
    </cfRule>
  </conditionalFormatting>
  <conditionalFormatting sqref="A115:B115">
    <cfRule type="cellIs" dxfId="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КПК0112010</vt:lpstr>
      <vt:lpstr>КПК0112010!Область_печати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Marina</cp:lastModifiedBy>
  <cp:lastPrinted>2024-03-15T14:37:46Z</cp:lastPrinted>
  <dcterms:created xsi:type="dcterms:W3CDTF">2016-08-10T10:53:25Z</dcterms:created>
  <dcterms:modified xsi:type="dcterms:W3CDTF">2024-03-18T09:21:49Z</dcterms:modified>
</cp:coreProperties>
</file>